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90" yWindow="180" windowWidth="26220" windowHeight="11655"/>
  </bookViews>
  <sheets>
    <sheet name="План АО МАВ на 2024" sheetId="1" r:id="rId1"/>
  </sheets>
  <externalReferences>
    <externalReference r:id="rId2"/>
    <externalReference r:id="rId3"/>
  </externalReferences>
  <definedNames>
    <definedName name="_xlnm._FilterDatabase" localSheetId="0" hidden="1">'План АО МАВ на 2024'!$A$25:$R$239</definedName>
    <definedName name="едиз" localSheetId="0">[1]константы!$B$3:$B$7</definedName>
    <definedName name="едиз">[2]константы!$B$3:$B$7</definedName>
    <definedName name="_xlnm.Print_Area" localSheetId="0">'План АО МАВ на 2024'!$A$1:$R$234</definedName>
  </definedNames>
  <calcPr calcId="145621"/>
</workbook>
</file>

<file path=xl/calcChain.xml><?xml version="1.0" encoding="utf-8"?>
<calcChain xmlns="http://schemas.openxmlformats.org/spreadsheetml/2006/main">
  <c r="I105" i="1" l="1"/>
  <c r="I104" i="1" l="1"/>
  <c r="I103" i="1"/>
  <c r="I102" i="1" l="1"/>
  <c r="I100" i="1" l="1"/>
  <c r="I148" i="1" l="1"/>
  <c r="I147" i="1"/>
  <c r="I101" i="1"/>
  <c r="I196" i="1" l="1"/>
  <c r="I165" i="1"/>
  <c r="I145" i="1"/>
  <c r="I95" i="1"/>
  <c r="C176" i="1" l="1"/>
  <c r="B176" i="1"/>
  <c r="K201" i="1" l="1"/>
  <c r="I174" i="1" l="1"/>
  <c r="I173" i="1"/>
  <c r="I176" i="1"/>
  <c r="I175" i="1"/>
  <c r="I166" i="1" l="1"/>
  <c r="I163" i="1" l="1"/>
  <c r="I162" i="1"/>
  <c r="I161" i="1" l="1"/>
  <c r="I158" i="1" l="1"/>
  <c r="I75" i="1" l="1"/>
  <c r="I146" i="1" l="1"/>
  <c r="I116" i="1" l="1"/>
  <c r="I99" i="1" l="1"/>
  <c r="I130" i="1" l="1"/>
  <c r="I115" i="1" l="1"/>
  <c r="I211" i="1" l="1"/>
  <c r="I208" i="1"/>
  <c r="I207" i="1"/>
  <c r="I210" i="1"/>
  <c r="I212" i="1"/>
  <c r="I119" i="1" l="1"/>
  <c r="I137" i="1" l="1"/>
  <c r="I108" i="1" l="1"/>
  <c r="I153" i="1"/>
  <c r="I114" i="1"/>
  <c r="I139" i="1"/>
  <c r="I126" i="1"/>
  <c r="I71" i="1"/>
  <c r="I111" i="1"/>
  <c r="I110" i="1"/>
  <c r="I135" i="1"/>
  <c r="I195" i="1"/>
  <c r="I184" i="1" l="1"/>
  <c r="I185" i="1"/>
  <c r="I141" i="1"/>
  <c r="I113" i="1" l="1"/>
  <c r="I193" i="1"/>
  <c r="I197" i="1"/>
  <c r="I140" i="1"/>
</calcChain>
</file>

<file path=xl/sharedStrings.xml><?xml version="1.0" encoding="utf-8"?>
<sst xmlns="http://schemas.openxmlformats.org/spreadsheetml/2006/main" count="1942" uniqueCount="598">
  <si>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</si>
  <si>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</si>
  <si>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</si>
  <si>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</si>
  <si>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</si>
  <si>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</si>
  <si>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</si>
  <si>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</si>
  <si>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</si>
  <si>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</si>
  <si>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</si>
  <si>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</si>
  <si>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</si>
  <si>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</si>
  <si>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</si>
  <si>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</si>
  <si>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</si>
  <si>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</si>
  <si>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</si>
  <si>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</si>
  <si>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</si>
  <si>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да</t>
  </si>
  <si>
    <t>!!!!!!</t>
  </si>
  <si>
    <t>АО "Международный аэропорт Владивосток"</t>
  </si>
  <si>
    <t>(423) 230-69-99</t>
  </si>
  <si>
    <t>via@vvo.aero</t>
  </si>
  <si>
    <t>692756,  Приморский край г. Артем ул. Владимира Сайбеля, 41</t>
  </si>
  <si>
    <t>Приморский край</t>
  </si>
  <si>
    <t>ок</t>
  </si>
  <si>
    <t>42.11</t>
  </si>
  <si>
    <t>74.90</t>
  </si>
  <si>
    <t>не определено</t>
  </si>
  <si>
    <t>условная единица</t>
  </si>
  <si>
    <t>литр</t>
  </si>
  <si>
    <t>Оказание услуг квалифицированной организацией</t>
  </si>
  <si>
    <t>Закупка у единственного поставщика</t>
  </si>
  <si>
    <t>штука</t>
  </si>
  <si>
    <t>27.90</t>
  </si>
  <si>
    <t>Поставка запасных частей для светосигнального оборудования ИВПП-1</t>
  </si>
  <si>
    <t>Соответствиие установленному светосигнальному оборудованию</t>
  </si>
  <si>
    <t>796</t>
  </si>
  <si>
    <t>1</t>
  </si>
  <si>
    <t>876</t>
  </si>
  <si>
    <t>нет</t>
  </si>
  <si>
    <t>Запрос предложений</t>
  </si>
  <si>
    <t>Оказание услуг лицензированной организацией</t>
  </si>
  <si>
    <t xml:space="preserve">Приложение №1  </t>
  </si>
  <si>
    <t>Оказание услуг по техническому обслуживанию системы охранно-пожарной сигнализации, системы ФЭС и пожарного оборудования</t>
  </si>
  <si>
    <t>43.21</t>
  </si>
  <si>
    <t>Обслуживание системы сигнализации с дымовыми извещателями, фотолюминисцентной эвакуационной системы, пожарных кранов и огнетушителей на объектах</t>
  </si>
  <si>
    <t>Оказание услуг по добровольному медицинскому страхованию (ДМС)</t>
  </si>
  <si>
    <t>65.12.1</t>
  </si>
  <si>
    <t>27.90.70.000</t>
  </si>
  <si>
    <t xml:space="preserve">Поставка элементов щеток полипропиленовых: 254*990 </t>
  </si>
  <si>
    <t>29.3</t>
  </si>
  <si>
    <t>запрос котировок (для СМП)</t>
  </si>
  <si>
    <t>соответствие товара требованиям ГОСТ</t>
  </si>
  <si>
    <t>запрос предложений (для СМП)</t>
  </si>
  <si>
    <t>Поставка спецодежды, спецобуви, средств индивидуальной защиты для работников предприятия</t>
  </si>
  <si>
    <t>Оказание услуг лицензированной организацией.</t>
  </si>
  <si>
    <t>58.14.2</t>
  </si>
  <si>
    <t xml:space="preserve">Поставка справочных пособий в электронной форме (литература) Международной  ассоциации воздушного транспорта </t>
  </si>
  <si>
    <t>Закупка в электронном магазине (для СМП)</t>
  </si>
  <si>
    <t>Запрос предложений (для СМП)</t>
  </si>
  <si>
    <t>5405000000</t>
  </si>
  <si>
    <t>Участие субъектов МСП в закупке
(Да/Нет)</t>
  </si>
  <si>
    <t>Закупка в электронной форме (Да/Нет)</t>
  </si>
  <si>
    <t>Объем финансового обеспечения закупки за счет средств субсидии, предоставляемой в целях реализации национальных и федеральных проектов, комплексного плана модернизации и расширения магистральной инфраструктуры*</t>
  </si>
  <si>
    <t>Код целевой статьи расходов, код вида расходов*</t>
  </si>
  <si>
    <t>срок исполнения договора(месяц, год)</t>
  </si>
  <si>
    <t>Минимально необходимые требования, предъявляемые к закупаемым товарам,работам,услугам</t>
  </si>
  <si>
    <t>Предмет договора</t>
  </si>
  <si>
    <t>Пособия ИАТА</t>
  </si>
  <si>
    <t>2025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</si>
  <si>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</si>
  <si>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</si>
  <si>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</si>
  <si>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</si>
  <si>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</si>
  <si>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</si>
  <si>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</si>
  <si>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</si>
  <si>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</si>
  <si>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</si>
  <si>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</si>
  <si>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</si>
  <si>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85.42</t>
  </si>
  <si>
    <t>65.12.12.000</t>
  </si>
  <si>
    <t>43.91</t>
  </si>
  <si>
    <t>42.13</t>
  </si>
  <si>
    <t>на 2024 год</t>
  </si>
  <si>
    <t>2026 ГОД</t>
  </si>
  <si>
    <t>85.42.19.900</t>
  </si>
  <si>
    <t>Оказание услуг лицензированной и сертифицированной организацией (обучение 141 сотрудника)</t>
  </si>
  <si>
    <t>Оказание услуг лицензированной и сертифицированной организацией (обучение 35 сотрудника)</t>
  </si>
  <si>
    <t>Выполнение работ по текущему  ремонту кабинетов и коридора здания штаба</t>
  </si>
  <si>
    <t>замена напольного покрытия и  окраска стен в коридоре, ремонт туалета 3 этажа</t>
  </si>
  <si>
    <t>42.11.10.120</t>
  </si>
  <si>
    <t xml:space="preserve">Выполнение работ по отсыпке периметра сооружения- ограждение аэропорта </t>
  </si>
  <si>
    <t>Выполнение работ по отсыпке песко-гравийной смесью на отдельных участках общей протяженностью 3 км.</t>
  </si>
  <si>
    <t>Ремонт напольного покрытия не менее 20 м2, в местах хранения жидкого антигололедного реагента, ремонт водосточной системы, окраска стальных элементов несущих конструкций навеса</t>
  </si>
  <si>
    <t>42.13.10.119</t>
  </si>
  <si>
    <t xml:space="preserve">Выполнение работ по текущему ремонту водопропуска квадрат Х10 (первый водопропуск с перрона Б в сторону 1 моста в районе ЦЗС). </t>
  </si>
  <si>
    <t>Герметизация стыков, изменение конструкции ограждающей решетки</t>
  </si>
  <si>
    <t>(асфальтирование 500 м2)</t>
  </si>
  <si>
    <t>43.33</t>
  </si>
  <si>
    <t xml:space="preserve">подъем уровня пола бетоном до уровня входных ворот </t>
  </si>
  <si>
    <t>Выполнение работ по окраске мачт освещения на перроне "А"</t>
  </si>
  <si>
    <t>43.91.19.120</t>
  </si>
  <si>
    <t>43.34.10.140</t>
  </si>
  <si>
    <t>43.34</t>
  </si>
  <si>
    <t xml:space="preserve">АСС-оштукатуривание стен, покраска, ремонт потолка, окраска эвакуационной лестницы, укладка керамической плитки в помещениях сушки рукавов и одежды, покраска конструкций учебной башни, ремонт бетонного основания топливохранилища </t>
  </si>
  <si>
    <t>42.21</t>
  </si>
  <si>
    <t xml:space="preserve">Строительство пункта водораздачи  на территории СТТ </t>
  </si>
  <si>
    <t>Организация пункта выдачи воды ВС в непосредственной близости к перону А</t>
  </si>
  <si>
    <t>окраска стен, замена напольного покрытия, герметизация оконных проемов, установка душевой кабинки</t>
  </si>
  <si>
    <t>43.32.10.110</t>
  </si>
  <si>
    <t>замена напольного покрытия в кабинетах, окраска стен в коридоре 2 этажа</t>
  </si>
  <si>
    <t>Выполнение работ по текущему ремонту помещений ЭСТОП</t>
  </si>
  <si>
    <t xml:space="preserve">Выполнение работ по текущему ремонту скважины № 37062. </t>
  </si>
  <si>
    <t xml:space="preserve">Выполнение работ по текущему ремонту дорожного покрытия патрульной дороги </t>
  </si>
  <si>
    <t>Выполнение работ по текущему ремонту навеса для хранения АПК, контейнеров, стремянок СТТ</t>
  </si>
  <si>
    <t>Оказание услуг  квалифицированной организацией</t>
  </si>
  <si>
    <t>71.12.12.190</t>
  </si>
  <si>
    <t>71.12</t>
  </si>
  <si>
    <t>Выполнение работ квалифицированной организацией</t>
  </si>
  <si>
    <t>86.90.9</t>
  </si>
  <si>
    <t>Оказание услуг по проведению периодических медицинских осмотров с вредными условиями труда</t>
  </si>
  <si>
    <t>Оказание услуг медицинской организацией, наличие лицензии на данный вид услуги</t>
  </si>
  <si>
    <t>чел.</t>
  </si>
  <si>
    <t>Изготовление отчетной документации в соответствии с действующим законодательством</t>
  </si>
  <si>
    <t>28.24</t>
  </si>
  <si>
    <t>28.24.12.190</t>
  </si>
  <si>
    <t xml:space="preserve">Выполнение работ по текущему ремонту аэродромных покрытий </t>
  </si>
  <si>
    <t>20.20</t>
  </si>
  <si>
    <t>Поставка гербицида</t>
  </si>
  <si>
    <t>кг</t>
  </si>
  <si>
    <t>Визуальное и инструментальное обследование аэродромных покрытий</t>
  </si>
  <si>
    <t>Изготовление технической документации в соответствии с действующим законодательством</t>
  </si>
  <si>
    <t>28.99</t>
  </si>
  <si>
    <t>28.99.52.000</t>
  </si>
  <si>
    <t xml:space="preserve">Поставка расходных материалов для разметочной машины Graco Line Lazer IV 200 HS </t>
  </si>
  <si>
    <t>Запрос котировок</t>
  </si>
  <si>
    <t>Гербицид неизбирательного системного действия для уничтожения однолетних и многолетних сорняков и нежелательной древесно-кустарниковой растительности</t>
  </si>
  <si>
    <t>42.11.10.160</t>
  </si>
  <si>
    <t>Ремонт асфальтобетонного покрытия укрепленных обочин РД</t>
  </si>
  <si>
    <t>20.30</t>
  </si>
  <si>
    <t>20.30.22.170</t>
  </si>
  <si>
    <t>Поставка битумно-полимерного герметика</t>
  </si>
  <si>
    <t>Наличие заключения аккредитованной лаборатории отраслевой научной организации</t>
  </si>
  <si>
    <t>23.64</t>
  </si>
  <si>
    <t>23.64.10.110</t>
  </si>
  <si>
    <t>20.30.22.110</t>
  </si>
  <si>
    <t>Поставка лакокрасочных материалов для маркировки аэродромных знаков</t>
  </si>
  <si>
    <t>тонна</t>
  </si>
  <si>
    <t>Запрос котировок (для СМП)</t>
  </si>
  <si>
    <t>Разработка проектно-сметной документации подъемного механизма решетки водопропуска в районе ворот №4</t>
  </si>
  <si>
    <t>23.99</t>
  </si>
  <si>
    <t>23.51</t>
  </si>
  <si>
    <t>23.51.12.140</t>
  </si>
  <si>
    <t>Поставка материала для тампонирования поверхностной сетки трещин в цементобетонном покрытии</t>
  </si>
  <si>
    <t>Безусадочный цемент сверх тонкого помола, пригодный для инъекций в тело бетона</t>
  </si>
  <si>
    <t>08.12.</t>
  </si>
  <si>
    <t>08.12.12.150</t>
  </si>
  <si>
    <t>Поставка грунта скального</t>
  </si>
  <si>
    <t>Соответствие ГОСТ</t>
  </si>
  <si>
    <t>куб.м.</t>
  </si>
  <si>
    <t>Поставка пескогравийной смеси</t>
  </si>
  <si>
    <t>22.19</t>
  </si>
  <si>
    <t>22.19.73.114</t>
  </si>
  <si>
    <t>Поставка шнура термостойкого уплотнительного</t>
  </si>
  <si>
    <t> 42.11.20.230</t>
  </si>
  <si>
    <t>28.99.39.190</t>
  </si>
  <si>
    <t>Поставка восстанавливающего пропиточного материала для асфальтобетона</t>
  </si>
  <si>
    <t>23.99.13.110</t>
  </si>
  <si>
    <t>Поставка биоакустического отпугивателя для птиц</t>
  </si>
  <si>
    <t>Сертифицированный товар</t>
  </si>
  <si>
    <t>28.92</t>
  </si>
  <si>
    <t>28.92.30.160</t>
  </si>
  <si>
    <t>Асфальтобетонная крошка после фрезерования</t>
  </si>
  <si>
    <t>23.99.13.111</t>
  </si>
  <si>
    <t>Поставка асфальтобетонной смеси</t>
  </si>
  <si>
    <t>Тип Г марка 1</t>
  </si>
  <si>
    <t>Поставка плавильно-заливочной установки</t>
  </si>
  <si>
    <t>Поставка асфальтобетонной крошки</t>
  </si>
  <si>
    <t>42.21.22.110</t>
  </si>
  <si>
    <t xml:space="preserve">42.21     </t>
  </si>
  <si>
    <t>43.31</t>
  </si>
  <si>
    <t>Выполнение работ по замене асфальтобетонного покрытия на монолитный цементобетон на аванперроне (КПП-2, выезд с РН-Аэро)</t>
  </si>
  <si>
    <t xml:space="preserve">Наличие заключения аккредитованной лаборатории отраслевой научной организации на гидрофобизирующий состав (концентрат разводимый водой не менее 1:10) </t>
  </si>
  <si>
    <t>20.59</t>
  </si>
  <si>
    <t>20.59.43.130</t>
  </si>
  <si>
    <t>Поставка гранулированного антигололедного реагента</t>
  </si>
  <si>
    <t>Поставка жидкого антигололедного реагента</t>
  </si>
  <si>
    <t>Выполнение работ по очистке ИВПП от резиновых наслоений</t>
  </si>
  <si>
    <t>Наличие заключения аккредитованной лаборатории отраслевой научной организации на материал для удаления отложений резины</t>
  </si>
  <si>
    <t>23.99.13.120</t>
  </si>
  <si>
    <t>Поставка ремонтного материала для оперативного ремонта аэродромных покрытий</t>
  </si>
  <si>
    <t>22.11</t>
  </si>
  <si>
    <t>22.11.13.120</t>
  </si>
  <si>
    <t>Модель шины 36А 660*160</t>
  </si>
  <si>
    <t>Поставка шин авиационных</t>
  </si>
  <si>
    <t>Возможность применения на аэродромах РФ</t>
  </si>
  <si>
    <t>Поставка аэродромной тормозной тележки</t>
  </si>
  <si>
    <t>38.11</t>
  </si>
  <si>
    <t>38.11.21.000</t>
  </si>
  <si>
    <t>Оказание услуг по обращению с твердыми коммунальными отходами</t>
  </si>
  <si>
    <t>Оказание услуг региональным оператором</t>
  </si>
  <si>
    <t>Услуги туристических агентств по бронированию мест в транспортных средствах</t>
  </si>
  <si>
    <t>Услуги по бронированию мест временного проживания</t>
  </si>
  <si>
    <t>79.11</t>
  </si>
  <si>
    <t>79.11.11.000</t>
  </si>
  <si>
    <t>Оказание услуг квалифицированной организацией.</t>
  </si>
  <si>
    <t>71.12.40.129</t>
  </si>
  <si>
    <t>Оказание услуг по поверке, калибровке средств измерений, аттестации испытательного оборудования</t>
  </si>
  <si>
    <t>26.30.13</t>
  </si>
  <si>
    <t>26.51.20.121</t>
  </si>
  <si>
    <t>Поставка сертифицированного оборудования</t>
  </si>
  <si>
    <t>22.11.14.190</t>
  </si>
  <si>
    <t>Поставка авторезины в ассортименте для спецтехники</t>
  </si>
  <si>
    <t>Поставка сертифицированного товара</t>
  </si>
  <si>
    <t>22.29.2</t>
  </si>
  <si>
    <t>22.29.29.190</t>
  </si>
  <si>
    <t>Поставка щеток кассетных для снегоуборочной машины Overaasen RSC250</t>
  </si>
  <si>
    <t>Совместимость со снегоуборочной машиной</t>
  </si>
  <si>
    <t>19.20</t>
  </si>
  <si>
    <t>19.20.29.110</t>
  </si>
  <si>
    <t>Поставка автомобильных масел и прочих технических жидкостей</t>
  </si>
  <si>
    <t>Качество товара должно соответствовать действующим в РФ государственным стандартам</t>
  </si>
  <si>
    <t>28.29</t>
  </si>
  <si>
    <t>28.29.22.190</t>
  </si>
  <si>
    <t>Поставка стенда для регулировки углов развал-схождения</t>
  </si>
  <si>
    <t>29.10.30.110</t>
  </si>
  <si>
    <t>29.10</t>
  </si>
  <si>
    <t xml:space="preserve">Поставка элементов щеток полипропиленовых </t>
  </si>
  <si>
    <t>Поставка опорных колес на плужнощеточную машину</t>
  </si>
  <si>
    <t xml:space="preserve">Качество товара должно соответствовать действующим в РФ государственным стандартам
</t>
  </si>
  <si>
    <t>Поставка автомобиля Пикап</t>
  </si>
  <si>
    <t>Совместимость со спецмашиной</t>
  </si>
  <si>
    <t>25.7</t>
  </si>
  <si>
    <t>Поставка комплектующих для спецоборудования для МКДУ-1</t>
  </si>
  <si>
    <t>Поставка ножей твердосплавных</t>
  </si>
  <si>
    <t>22.19.10</t>
  </si>
  <si>
    <t xml:space="preserve">Поставка технических пластин и скребков для спецтехники </t>
  </si>
  <si>
    <t>Долгосрочные с 2023 года</t>
  </si>
  <si>
    <t>26.51.6</t>
  </si>
  <si>
    <t>26.51.66.190</t>
  </si>
  <si>
    <t>Поставка оборудования для проверки дыхательных аппаратов АП Омега</t>
  </si>
  <si>
    <t xml:space="preserve">Установка для проверки дыхательных аппаратов КУ-9В      </t>
  </si>
  <si>
    <t>25.29.1</t>
  </si>
  <si>
    <t>25.29.12.110</t>
  </si>
  <si>
    <t>Поставка воздушных  баллонов для аппарата дыхательного со сжатым воздухом АП Омега</t>
  </si>
  <si>
    <t>Воздушный  баллон БК-7-300АУ-1 для аппарата дыхательного со сжатым воздухом АП Омега.</t>
  </si>
  <si>
    <t>32.99.1</t>
  </si>
  <si>
    <t>32.99.11.112</t>
  </si>
  <si>
    <t>32.99.11.130</t>
  </si>
  <si>
    <t xml:space="preserve">Аппарат дыхательный со сжатым воздухом для пожарных и спасателей гражданской авиации АП "Омега-С". Наличие сертификата ЦС СПАСОП ГА </t>
  </si>
  <si>
    <t>22.11.13.110</t>
  </si>
  <si>
    <t>Закупка автошин для пожарного автомобиля</t>
  </si>
  <si>
    <t xml:space="preserve">Автошина 16.00 R20 </t>
  </si>
  <si>
    <t>28.25.12</t>
  </si>
  <si>
    <t>28.25.12.130</t>
  </si>
  <si>
    <t>Поставка кондиционеров</t>
  </si>
  <si>
    <t>Кондиционеры в помещения аварийно-спасательной станции СПАСОП</t>
  </si>
  <si>
    <t>13.92.1</t>
  </si>
  <si>
    <t>13.92.22.150</t>
  </si>
  <si>
    <t>Поставка палаток на пневмокаркасе</t>
  </si>
  <si>
    <t>20.59.5</t>
  </si>
  <si>
    <t>20.59.59.900</t>
  </si>
  <si>
    <t>Закупка пенообразователя для тушения пожаров на воздушных судах</t>
  </si>
  <si>
    <t>Пенообразователь ПО-Р3А (6%)</t>
  </si>
  <si>
    <t>168</t>
  </si>
  <si>
    <t>Ленточные ограждения с выдвижной лентой</t>
  </si>
  <si>
    <t>Поставка тенсаторов (ленточные огаждения)</t>
  </si>
  <si>
    <t>25.99.99.100</t>
  </si>
  <si>
    <t>25.99</t>
  </si>
  <si>
    <t>27.11</t>
  </si>
  <si>
    <t>27.11.21.000</t>
  </si>
  <si>
    <t>Поставка электродвигателя</t>
  </si>
  <si>
    <t>Оборудование должно быть новым. Расчетный ток-1,5А, расчетное напряжение 220 в,количество фаз 1 шт</t>
  </si>
  <si>
    <t>74.90.15.110</t>
  </si>
  <si>
    <t>Выполнение работ квалифицированной организацией по ОТБ</t>
  </si>
  <si>
    <t>26.51</t>
  </si>
  <si>
    <t>26.51.82.180</t>
  </si>
  <si>
    <t>Поставка генератора на РТИ</t>
  </si>
  <si>
    <t>Поставка детекторного модуля для РТИ  ЕDХ-180</t>
  </si>
  <si>
    <t>29.20</t>
  </si>
  <si>
    <t>29.20.21.120</t>
  </si>
  <si>
    <t>Поставка контейнера</t>
  </si>
  <si>
    <t>20 фут. Герметичность</t>
  </si>
  <si>
    <t>02.40</t>
  </si>
  <si>
    <t>02.40.10.121</t>
  </si>
  <si>
    <t>Выполнение работ по вырубке леса</t>
  </si>
  <si>
    <t xml:space="preserve">В соответствии с проектом освоения лесов, при соблюдении правил, утв. приказом Минприроды России от 13.09.2016 № 474.
</t>
  </si>
  <si>
    <t>Поставка блока управления для РТИ HS 6040-2is</t>
  </si>
  <si>
    <t>43.12</t>
  </si>
  <si>
    <t>43.12.11.140</t>
  </si>
  <si>
    <t>52.23.19</t>
  </si>
  <si>
    <t>Поставка защитных шторок  для РТИ</t>
  </si>
  <si>
    <t>Поставка платы периферийного интерфейса для РТИ HS 6040-2is</t>
  </si>
  <si>
    <t>27.40</t>
  </si>
  <si>
    <t>27.40.33.130</t>
  </si>
  <si>
    <t>Постава инфракрасных прожекторов ПИК-10</t>
  </si>
  <si>
    <t>26.30</t>
  </si>
  <si>
    <t xml:space="preserve">26.30.50.152 </t>
  </si>
  <si>
    <t>Поставка электронных проходных (турникетов)</t>
  </si>
  <si>
    <t>84.24.11.000</t>
  </si>
  <si>
    <t>Оказание услуг по охране аэропорта (тревожная сигнализация)</t>
  </si>
  <si>
    <t>Выполнение работ квалифицированной организацией по охране обьекта</t>
  </si>
  <si>
    <t>33.12</t>
  </si>
  <si>
    <t>17.29</t>
  </si>
  <si>
    <t>17.29.11.110</t>
  </si>
  <si>
    <t>Поставка стикеров "Досмотрено"</t>
  </si>
  <si>
    <t>Выполнение работ квалифицированной организацией (типографией)</t>
  </si>
  <si>
    <t>14.12.30.190</t>
  </si>
  <si>
    <t>14.12</t>
  </si>
  <si>
    <t>33.14.11.000</t>
  </si>
  <si>
    <t>33.14</t>
  </si>
  <si>
    <t>Закупка образовательных услуг по специальной профессиональной подготовке, переподготовке, повышению квалификации и профессиональному обучению  для сотрудников Общества</t>
  </si>
  <si>
    <t>22.29</t>
  </si>
  <si>
    <t>22.29.25.000</t>
  </si>
  <si>
    <t>Поставка канцелярских товаров</t>
  </si>
  <si>
    <t xml:space="preserve">Поставка сертифицированного товара. </t>
  </si>
  <si>
    <t>17.12</t>
  </si>
  <si>
    <t>17.12.14.119</t>
  </si>
  <si>
    <t>Поставка офисной бумаги</t>
  </si>
  <si>
    <t>Поставка сертифицированного товара. Формат А4, А3</t>
  </si>
  <si>
    <t>Поставка специальной одежды, специальной обуви и средств индивидуальной защиты</t>
  </si>
  <si>
    <t>Оказание услуг специализированной организацией</t>
  </si>
  <si>
    <t>20.41</t>
  </si>
  <si>
    <t>20.41.32.121</t>
  </si>
  <si>
    <t>Поставка моющих и чистящих товаров</t>
  </si>
  <si>
    <t>Стиральный порошок, средства моющие для туалетов и ванных комнат,  средства моющие для окон, средства моющие прочие, бумага туалетная, салфетки</t>
  </si>
  <si>
    <t>32.50.50.190</t>
  </si>
  <si>
    <t>Поставка бахил</t>
  </si>
  <si>
    <t>Бахилы медицинские п/э, 26мкм, 1,5г, синие</t>
  </si>
  <si>
    <t>14.1</t>
  </si>
  <si>
    <t>14.13.99.220</t>
  </si>
  <si>
    <t>Поставка форменной одежды</t>
  </si>
  <si>
    <t>Продукция должна соответствовать  ГОСТ (у) и ТУ</t>
  </si>
  <si>
    <t>31.01</t>
  </si>
  <si>
    <t>Поставка офисной мебели в ассортименте</t>
  </si>
  <si>
    <t>29.32</t>
  </si>
  <si>
    <t>Поставка запасных частей для автомобилей</t>
  </si>
  <si>
    <t>22.22</t>
  </si>
  <si>
    <t xml:space="preserve">22.22.11.190
</t>
  </si>
  <si>
    <t>Поставка мешков для мусора, мешков-вкладышей</t>
  </si>
  <si>
    <t>Мешки для мусора 30, 60, 120, 180 л., вкладыши 200 л.</t>
  </si>
  <si>
    <t>25.11</t>
  </si>
  <si>
    <t>Поставка сходней</t>
  </si>
  <si>
    <t>63.11</t>
  </si>
  <si>
    <t>84.24</t>
  </si>
  <si>
    <t>37.00</t>
  </si>
  <si>
    <t>61.90</t>
  </si>
  <si>
    <t>62.03</t>
  </si>
  <si>
    <t>84.25</t>
  </si>
  <si>
    <t>63.99</t>
  </si>
  <si>
    <t>86.10</t>
  </si>
  <si>
    <t>27.51</t>
  </si>
  <si>
    <t>42.91</t>
  </si>
  <si>
    <t>26.20.1</t>
  </si>
  <si>
    <t>86.21</t>
  </si>
  <si>
    <t>61.10</t>
  </si>
  <si>
    <t>35.30.3</t>
  </si>
  <si>
    <t>36.00</t>
  </si>
  <si>
    <t>62.02</t>
  </si>
  <si>
    <t>65.12.3</t>
  </si>
  <si>
    <t>65.12</t>
  </si>
  <si>
    <t>71.20</t>
  </si>
  <si>
    <t>80.20</t>
  </si>
  <si>
    <t>63.11.1</t>
  </si>
  <si>
    <t>58.29</t>
  </si>
  <si>
    <t>82.11</t>
  </si>
  <si>
    <t>62.09</t>
  </si>
  <si>
    <t>65.12.2</t>
  </si>
  <si>
    <t>19.20.1</t>
  </si>
  <si>
    <t>63.11.11.000</t>
  </si>
  <si>
    <t>84.24.19.000</t>
  </si>
  <si>
    <t>37.00.11.110</t>
  </si>
  <si>
    <t>61.90.10.160</t>
  </si>
  <si>
    <t>84.25.19.190</t>
  </si>
  <si>
    <t>19.20.21.300</t>
  </si>
  <si>
    <t>63.99.10.190</t>
  </si>
  <si>
    <t>86.10.19.000</t>
  </si>
  <si>
    <t>27.51.13.120</t>
  </si>
  <si>
    <t>42.91.20.110</t>
  </si>
  <si>
    <t>26.30.11.119</t>
  </si>
  <si>
    <t>26.20.14.100</t>
  </si>
  <si>
    <t>22.22.11.190</t>
  </si>
  <si>
    <t>86.21.10.110</t>
  </si>
  <si>
    <t>61.10.11.110</t>
  </si>
  <si>
    <t>33.12.29.900</t>
  </si>
  <si>
    <t>35.30.11.120</t>
  </si>
  <si>
    <t>36.00.11.000</t>
  </si>
  <si>
    <t>62.02.30.000</t>
  </si>
  <si>
    <t>19.20.21.100</t>
  </si>
  <si>
    <t>65.12.21.000</t>
  </si>
  <si>
    <t>71.20.19.129</t>
  </si>
  <si>
    <t>80.20.10.000</t>
  </si>
  <si>
    <t>61.10.30.190</t>
  </si>
  <si>
    <t>58.29.50.000</t>
  </si>
  <si>
    <t>65.12.32.000</t>
  </si>
  <si>
    <t>82.11.10</t>
  </si>
  <si>
    <t>62.09.20.190</t>
  </si>
  <si>
    <t>65.12.4</t>
  </si>
  <si>
    <t>Оказание услуг по бронированию и приобретению проездных билетов на авиационном и железнодорожном транспорте, бронированию гостиниц</t>
  </si>
  <si>
    <t xml:space="preserve">Оказание услуг по предоставлению доступа к информационно-аналитической системе «СПАРК» </t>
  </si>
  <si>
    <t>Оказание услуг по осуществлению проверок для аттестации сил обеспечения транспортной безопасности на воздушном транспорте сотрудников СТ(А)Б</t>
  </si>
  <si>
    <t>Оказание услуг по приему сточных вод и сбросу их в систему канализации Предприятия</t>
  </si>
  <si>
    <t>Оказание услуг по передаче с помощью электронных средств сведений о пассажирских перевозках, персональных данных о пассажирах, членах экипажа и данных о регистрируемой операции</t>
  </si>
  <si>
    <t>Услуги по ведению социальных сетей аэропорта</t>
  </si>
  <si>
    <t>Оказание услуг по разработке Плана предупреждения и ликвидации разливов нефтепродуктов</t>
  </si>
  <si>
    <t>Поставка самоклеящихся  стикеров "Досмотрено"</t>
  </si>
  <si>
    <t>Поставка дизельного топлива</t>
  </si>
  <si>
    <t>Оказание услуг по обеспечению осуществления автоматизированного процесса обслуживания рейсов, регистрации и отправки пассажиров и багажа с помощью АС «Астра»</t>
  </si>
  <si>
    <t>Оказание услуг по проведению периодического профилактического медицинского  осмотра, включающего в себя химико-токсикологические исследования наличия в организме наркотических веществ, психотропных веществ и иных метаболитов и проведению медицинского обследования, подтверждающего отсутствие психических заболеваний, алкоголизма, наркомании, токсикомании работников подразделения транспортной безопасности.</t>
  </si>
  <si>
    <t>Поставка шкафа сушильного</t>
  </si>
  <si>
    <t>Выполнение работ по текущему ремонту водопропусков на объекте патрульная дорога</t>
  </si>
  <si>
    <t>Поставка автоматической телефонной станции</t>
  </si>
  <si>
    <t>Поставка серверов 1288HV5</t>
  </si>
  <si>
    <t>Оказание услуг по проведению обязательного периодического медицинского осмотра (обследования) работников, занятых на тяжелых работах и на работах с вредными и (или) опасными условиями труда</t>
  </si>
  <si>
    <t>Оказание телекоммуникационных услуг (АФТН) на пользование авиационной сетью передачи данных и телеграфных сообщений (АНС ПД и ТС)</t>
  </si>
  <si>
    <t>Выполнение работ по техническому обслуживанию и ремонту автоматических ворот и шлагбаумов на КПП № 1 и № 4</t>
  </si>
  <si>
    <t>Оказание услуг отопления и горячего водоснабжения</t>
  </si>
  <si>
    <t>Оказание услуг по отпуску питьевой воды</t>
  </si>
  <si>
    <t>Оказание услуг по технической поддержке ПО «Компонент Платформы «Secure Airport» Программного Комплекса «СпецКонтроль»</t>
  </si>
  <si>
    <t>Поставка нефтепродуктов</t>
  </si>
  <si>
    <t>Оказание услуг добровольного страхования 2-х единиц специальной техники от ущерба, хищения или угона (КАСКО)</t>
  </si>
  <si>
    <t>Оказание услуг добровольного страхования страхование 5-ти единиц транспортных средств от ущерба, хищения или угона (КАСКО)</t>
  </si>
  <si>
    <t>Обязательное страхование гражданской ответственности  владельцев транспортных средств</t>
  </si>
  <si>
    <t>Поставка спецодежды и СИЗ</t>
  </si>
  <si>
    <t xml:space="preserve">Оказание услуг по обеспечению контроля за срабатыванием средств тревожной сигнализации с помощью пульта централизованного наблюдения </t>
  </si>
  <si>
    <t>Выполнение работ по рассмотрению доказательной документации для обязательной сертификации аэродрома Владивосток</t>
  </si>
  <si>
    <t>Оказание услуг по техническому обслуживанию системы пожарной сигнализации, системы ФЭС и пожарного оборудования</t>
  </si>
  <si>
    <t>Оказание услуг связи (доступ в сеть интернет)</t>
  </si>
  <si>
    <t>Оказание услуг по обеспечению производства расчета центровочных параметров воздушных судов посредством ПО АСУ «Программный комплекс расчета центровочных параметров ВС WB-Гарантия»</t>
  </si>
  <si>
    <t>Оказание услуг добровольного страхования транспортного средства от ущерба, хищения или угона (КАСКО)</t>
  </si>
  <si>
    <t>Предоставление права на использование программного обеспечения Dr.Web Security Suite</t>
  </si>
  <si>
    <t>Оказание услуг страхования гражданской ответственности аэропортовой деятельности</t>
  </si>
  <si>
    <t>Оказание услуг по комплексному обеспечению спецодеждой, спецобувью, средствами индивидуальной защиты и форменной одеждой работников предприятия</t>
  </si>
  <si>
    <t>Оказание услуг по предоставлению  доступа к справочно-правовой системе</t>
  </si>
  <si>
    <t>Оказание услуг страхования имущества от рисков</t>
  </si>
  <si>
    <t>Поставка спецодежд, спецобуви и средств индивидуальной защиты</t>
  </si>
  <si>
    <t>Оказание услуг на использование, сопровождение и техническую поддержку программного обеспечения - Платформа общего доступа систем регистрации авиакомпаний к периферийному оборудованию аэропорта</t>
  </si>
  <si>
    <t>Поставка топлива по топливным картам</t>
  </si>
  <si>
    <t>Условная единица</t>
  </si>
  <si>
    <t>Штука</t>
  </si>
  <si>
    <t/>
  </si>
  <si>
    <t>1500</t>
  </si>
  <si>
    <t>3</t>
  </si>
  <si>
    <t>1149626</t>
  </si>
  <si>
    <t>3500000</t>
  </si>
  <si>
    <t>265000</t>
  </si>
  <si>
    <t>3108987</t>
  </si>
  <si>
    <t>Сведения о начальной (максимальной) цене договора (цене лота) (руб,)</t>
  </si>
  <si>
    <t>06.2023</t>
  </si>
  <si>
    <t>05.2023</t>
  </si>
  <si>
    <t>02.2023</t>
  </si>
  <si>
    <t>09.2023</t>
  </si>
  <si>
    <t>12.2023</t>
  </si>
  <si>
    <t>10.2023</t>
  </si>
  <si>
    <t>11.2023</t>
  </si>
  <si>
    <t>03.2023</t>
  </si>
  <si>
    <t>07.2023</t>
  </si>
  <si>
    <t>01.2023</t>
  </si>
  <si>
    <t>04.2023</t>
  </si>
  <si>
    <t>06.2022</t>
  </si>
  <si>
    <t>02.2022</t>
  </si>
  <si>
    <t>04.2022</t>
  </si>
  <si>
    <t>05.2022</t>
  </si>
  <si>
    <t>08.2022</t>
  </si>
  <si>
    <t>11.2022</t>
  </si>
  <si>
    <t>06.2024</t>
  </si>
  <si>
    <t>05.2024</t>
  </si>
  <si>
    <t>12.2024</t>
  </si>
  <si>
    <t>04.2024</t>
  </si>
  <si>
    <t>02.2024</t>
  </si>
  <si>
    <t>03.2024</t>
  </si>
  <si>
    <t>09.2025</t>
  </si>
  <si>
    <t>10.2024</t>
  </si>
  <si>
    <t>01.2024</t>
  </si>
  <si>
    <t>01.2025</t>
  </si>
  <si>
    <t>06.2026</t>
  </si>
  <si>
    <t>12.2025</t>
  </si>
  <si>
    <t>09.2024</t>
  </si>
  <si>
    <t>11.2024</t>
  </si>
  <si>
    <t>06.2025</t>
  </si>
  <si>
    <t>04.2025</t>
  </si>
  <si>
    <t>07.2025</t>
  </si>
  <si>
    <t>11.2025</t>
  </si>
  <si>
    <t>Запрос цен в электронной форме</t>
  </si>
  <si>
    <t>Да</t>
  </si>
  <si>
    <t>Нет</t>
  </si>
  <si>
    <t>Конкурс в электронной форме (для СМП)</t>
  </si>
  <si>
    <t>72.19.16.000</t>
  </si>
  <si>
    <t>72.19</t>
  </si>
  <si>
    <t>14.12.11.110</t>
  </si>
  <si>
    <t>43.39</t>
  </si>
  <si>
    <t>43.39.19.190</t>
  </si>
  <si>
    <t>20.20.12.000</t>
  </si>
  <si>
    <t>71.12.11.900</t>
  </si>
  <si>
    <t>Поставка панорамных масок к аппаратам дыхательным АП Омега</t>
  </si>
  <si>
    <t>Маска понорамная ППМ-88 к аппарату дыхательному со сжатым воздухом</t>
  </si>
  <si>
    <t xml:space="preserve">Автошина 425х85 R21 14PR Radial Steel GR PowerО-184 </t>
  </si>
  <si>
    <t>Закупка образовательных услуг по специальной профессиональной подготовке и переподготовке (повышению квалификации) по авиационной безопасности для сотрудников СТ(А)Б</t>
  </si>
  <si>
    <t>43.32.3</t>
  </si>
  <si>
    <t>43.3</t>
  </si>
  <si>
    <t>Поставка сухой смеси для оперативного ремонта</t>
  </si>
  <si>
    <t>28.99.39.130</t>
  </si>
  <si>
    <t>Поставка станка шиномонтажного</t>
  </si>
  <si>
    <t>Поставка аппарата высокого давления для мойки автомобилей</t>
  </si>
  <si>
    <t>Прокладка водовода на территории СТТ</t>
  </si>
  <si>
    <t>Прокладка водовода в две линии ДУ100 от сетей КГУП к боксам СТТ в соответствие с проектной документацией</t>
  </si>
  <si>
    <t>42.21.23.000</t>
  </si>
  <si>
    <t>32.50</t>
  </si>
  <si>
    <t>31.01.12.110</t>
  </si>
  <si>
    <t>29.32.30.110</t>
  </si>
  <si>
    <t>Выполнение работ по текущему ремонту здания аэродромной службы</t>
  </si>
  <si>
    <t>Выполнение работ по текущему ремонту дорожного полотна периметровой дороги</t>
  </si>
  <si>
    <t>категории М3</t>
  </si>
  <si>
    <t>Поставка автобуса для доставки сотрудников категории М3</t>
  </si>
  <si>
    <t>Надувная пневмокаркасная медицинская палатка, госпиталь для размещения пострадавших в авиационных происшествиях на месте ЧС.</t>
  </si>
  <si>
    <t>25.11.23.110</t>
  </si>
  <si>
    <t>42.11.20.100</t>
  </si>
  <si>
    <t>Выполнение работ по выравниванию пола в здании ССТ РММ</t>
  </si>
  <si>
    <t>43.33.29.110</t>
  </si>
  <si>
    <t>Выполнение работ по текущему ремонту здания СПАСОП, пожарных водоемов, учебно-тренировочного полигона, топливохранилище</t>
  </si>
  <si>
    <t>43.31.10.120</t>
  </si>
  <si>
    <t>Выполнение работ по текущему ремонту  модульного здания в районе ворот № 9</t>
  </si>
  <si>
    <t xml:space="preserve">43.33                        </t>
  </si>
  <si>
    <t>42.11.20.190</t>
  </si>
  <si>
    <t>Наличие паспорта завода-изготовителя и инструкции по эксплуатации на русском языке.</t>
  </si>
  <si>
    <t>23.99.12.190</t>
  </si>
  <si>
    <t>Оказание услуг  по покосу травы на периметре аэропорта</t>
  </si>
  <si>
    <t>Выполнение работ по обработке искусственных покрытий аэродрома гидрофобизирующим составом</t>
  </si>
  <si>
    <t>Оказание услуг по разработке проекта "План мероприятий по охране окружающей среды" (ПМООС)</t>
  </si>
  <si>
    <t>74.90.13.000</t>
  </si>
  <si>
    <t>Оказание услуг по инженерно-экологическим изысканиям для "Проекта реконструкция очистных сооружений поверхностного стока 1-4"</t>
  </si>
  <si>
    <t>оказание услуг квалифицированной организацией (для о/с поверхностного стока 1-4)</t>
  </si>
  <si>
    <t>оказание услуг квалифицированной организацией</t>
  </si>
  <si>
    <t>Товар должен быть новым и совместим с имеющимся оборудованием.</t>
  </si>
  <si>
    <t>Поставка блока управления для средств досмотра в багажном отделении</t>
  </si>
  <si>
    <t>Выполнение работ по монтажу подъемного механизма решетки водопропуска в районе ворот № 4</t>
  </si>
  <si>
    <t>25.73.60.150</t>
  </si>
  <si>
    <t>Совместимость с существующим программным обеспечением ПО. Сертификация по ПП РФ №969</t>
  </si>
  <si>
    <t>86.21.10.190</t>
  </si>
  <si>
    <t>Выполнение работ по ремонту и обслуживанию автоматических ворот и шлагбаумов</t>
  </si>
  <si>
    <t>43.29.11.110</t>
  </si>
  <si>
    <t>58.14.20.000</t>
  </si>
  <si>
    <t>63.11.9</t>
  </si>
  <si>
    <t>Услуги по обеспечению аэронавигационной информацией</t>
  </si>
  <si>
    <t xml:space="preserve">71.12.5
</t>
  </si>
  <si>
    <t>71.12.39.110</t>
  </si>
  <si>
    <t>Услуги по предоставлению специализированной гидрометеорологической информации</t>
  </si>
  <si>
    <t>Точность метеонаблюдений</t>
  </si>
  <si>
    <t>"26"декабря 2023</t>
  </si>
  <si>
    <t>к Приказу № 990</t>
  </si>
  <si>
    <t>Предоставление права использования программы 1С: Предприятие 8 ПРОФ (клиентская лицензия на 100 рабочих мест)</t>
  </si>
  <si>
    <t>Оказание услуг по бронированию и приобретению проездных билетов на авиационном транспорте, бронированию гостиниц</t>
  </si>
  <si>
    <t>Оказание комплекса услуг по переносу СТСО ДРМ «Янтарь – 2П3»</t>
  </si>
  <si>
    <t>33.20.42.000</t>
  </si>
  <si>
    <t>33.20</t>
  </si>
  <si>
    <t>Выполнение работ по ремонту гидронасоса sauer danfoss 90R130 и гидромотора sauer bibus R12243</t>
  </si>
  <si>
    <t>Выполнение работ  специализированной организацией</t>
  </si>
  <si>
    <t>33.12.12.000</t>
  </si>
  <si>
    <t>Выполнение работ по поставке, установке и настройке аппаратуры спутниковой навигации ГЛОНАСС/GPS для оснащения транспортных средств</t>
  </si>
  <si>
    <t>Выполнение работ ремонту генератора рентгеновского излучения «HI-RAY 9DB»</t>
  </si>
  <si>
    <t>Выполнение работ по диагностике и ремонту рентгеновского генератора Hi-Ray</t>
  </si>
  <si>
    <t>41.20</t>
  </si>
  <si>
    <t>Выполнение работ по строительству ремонтного бокса СТТ</t>
  </si>
  <si>
    <t>Оказание услуг по проведению дополнительной оценки уязвимости объекта транспортной инфраструктуры аэропорта Владивосток (Кневичи) и внесению изменений в план обеспечения транспортной безопасности</t>
  </si>
  <si>
    <t>Марки ААБл 3х120-10кВ</t>
  </si>
  <si>
    <t>27.32</t>
  </si>
  <si>
    <t>27.32.14.110</t>
  </si>
  <si>
    <t>погонный метр</t>
  </si>
  <si>
    <t>.018</t>
  </si>
  <si>
    <t xml:space="preserve">Поставка кабеля силового </t>
  </si>
  <si>
    <t>52.23.1</t>
  </si>
  <si>
    <t>52.23.19.190</t>
  </si>
  <si>
    <t>Оказание услуг по проведению летных проверок (облета) систем светосигнального оборудования (ССО) взлетно-посадочной полосы (ВПП) аэродрома Владивосток (Кневичи)</t>
  </si>
  <si>
    <t>41.20.40.900</t>
  </si>
  <si>
    <t>закупка в электронном магазине (для СМП)</t>
  </si>
  <si>
    <t>Оказание услуг по предоставлению неисключительных прав использования и технической поддержки информационной системы «Аэропорт»</t>
  </si>
  <si>
    <t>63.11.19.000</t>
  </si>
  <si>
    <t>26.51.66.125</t>
  </si>
  <si>
    <t>877</t>
  </si>
  <si>
    <t xml:space="preserve"> Поставка и монтаж модулей HiTraX InLint  для рентгенотелевизионных двухпроекционных досмотровых установок HI-SCAN 100100V-2is и  систем автоматического обнаружения BB HI-SCAN 10080 EDX 2is и выполнение работ по интеграции.</t>
  </si>
  <si>
    <t>45.20</t>
  </si>
  <si>
    <t>45.20.11.213</t>
  </si>
  <si>
    <t>Оказание услуги по диагностике и ремонту гидравлической и механической части АКПП(CVT.DSG) модель АКПП (A/T) а/м HYUNDAI I 30</t>
  </si>
  <si>
    <t>Оказание услуг по эколого-орнитологическому обследованию района аэродрома</t>
  </si>
  <si>
    <t xml:space="preserve">Поставка пневматических шин в ассортименте </t>
  </si>
  <si>
    <t>Поставка аппаратов дыхательных АП «Омега»-1</t>
  </si>
  <si>
    <t>Оказание юридических услуг</t>
  </si>
  <si>
    <t>69.10.14.000</t>
  </si>
  <si>
    <t>69.10</t>
  </si>
  <si>
    <t>Выполнение работ по строительтсву ремонтного бокса СТТ</t>
  </si>
  <si>
    <t>ремонт напольного покрытия не менее 20 м2, в местах хранения жидкого антигололедного реагента, ремонт водосточной системы, окраска стальных элементов несущих конструкций навеса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</si>
</sst>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[$-419]mmmm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Arial"/>
      <family val="2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  <charset val="204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161A2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7" fillId="0" borderId="0"/>
    <xf numFmtId="0" fontId="1" fillId="0" borderId="0"/>
    <xf numFmtId="0" fontId="17" fillId="0" borderId="0"/>
    <xf numFmtId="43" fontId="30" fillId="0" borderId="0" applyFont="0" applyFill="0" applyBorder="0" applyAlignment="0" applyProtection="0"/>
  </cellStyleXfs>
  <cellXfs count="32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0" xfId="1" applyNumberFormat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4" fillId="0" borderId="0" xfId="3" applyFill="1" applyAlignment="1">
      <alignment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4" fillId="0" borderId="0" xfId="3" applyFill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3" applyFill="1" applyBorder="1" applyAlignment="1">
      <alignment vertical="center"/>
    </xf>
    <xf numFmtId="0" fontId="4" fillId="0" borderId="0" xfId="3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3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14" fillId="0" borderId="0" xfId="0" applyFont="1"/>
    <xf numFmtId="0" fontId="1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10" fillId="0" borderId="1" xfId="3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distributed"/>
    </xf>
    <xf numFmtId="49" fontId="10" fillId="0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6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4" fillId="0" borderId="0" xfId="3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4" fillId="0" borderId="0" xfId="3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20" fillId="0" borderId="0" xfId="0" applyFont="1"/>
    <xf numFmtId="49" fontId="10" fillId="3" borderId="1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12" fillId="0" borderId="2" xfId="3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3" applyNumberFormat="1" applyFill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4" fillId="0" borderId="0" xfId="3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1" applyNumberFormat="1" applyFont="1" applyFill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top" wrapText="1"/>
    </xf>
    <xf numFmtId="2" fontId="4" fillId="0" borderId="0" xfId="3" applyNumberFormat="1" applyFill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4" fillId="0" borderId="0" xfId="3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0" xfId="3" applyFill="1" applyAlignment="1">
      <alignment horizontal="center" vertical="center" wrapText="1"/>
    </xf>
    <xf numFmtId="0" fontId="4" fillId="0" borderId="0" xfId="3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10" fillId="0" borderId="1" xfId="3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top" wrapText="1"/>
    </xf>
    <xf numFmtId="165" fontId="4" fillId="0" borderId="0" xfId="3" applyNumberFormat="1" applyFill="1" applyAlignment="1">
      <alignment vertical="center"/>
    </xf>
    <xf numFmtId="165" fontId="4" fillId="0" borderId="0" xfId="3" applyNumberFormat="1" applyFill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165" fontId="10" fillId="0" borderId="0" xfId="1" applyNumberFormat="1" applyFont="1" applyFill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5" fontId="4" fillId="0" borderId="0" xfId="3" applyNumberFormat="1" applyFill="1" applyAlignment="1">
      <alignment horizontal="center" vertical="center"/>
    </xf>
    <xf numFmtId="165" fontId="4" fillId="0" borderId="0" xfId="3" applyNumberForma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2" fillId="0" borderId="3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4" borderId="0" xfId="3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5" fontId="10" fillId="2" borderId="1" xfId="3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9" fillId="2" borderId="0" xfId="3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left"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4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/>
    </xf>
    <xf numFmtId="0" fontId="4" fillId="2" borderId="0" xfId="3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distributed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distributed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top"/>
    </xf>
    <xf numFmtId="0" fontId="8" fillId="2" borderId="1" xfId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0" fillId="2" borderId="0" xfId="0" applyFill="1" applyBorder="1" applyAlignment="1">
      <alignment vertical="center"/>
    </xf>
    <xf numFmtId="0" fontId="23" fillId="2" borderId="1" xfId="3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4" fontId="8" fillId="2" borderId="1" xfId="3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top"/>
    </xf>
    <xf numFmtId="0" fontId="8" fillId="2" borderId="1" xfId="3" applyFont="1" applyFill="1" applyBorder="1" applyAlignment="1">
      <alignment horizontal="center" vertical="top"/>
    </xf>
    <xf numFmtId="0" fontId="24" fillId="2" borderId="0" xfId="0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8" fillId="2" borderId="4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/>
    <xf numFmtId="0" fontId="25" fillId="0" borderId="0" xfId="0" applyFont="1" applyFill="1" applyBorder="1" applyAlignment="1">
      <alignment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49" fontId="10" fillId="0" borderId="5" xfId="3" applyNumberFormat="1" applyFont="1" applyFill="1" applyBorder="1" applyAlignment="1">
      <alignment horizontal="center" vertical="center" wrapText="1"/>
    </xf>
    <xf numFmtId="16" fontId="10" fillId="0" borderId="5" xfId="0" applyNumberFormat="1" applyFont="1" applyBorder="1" applyAlignment="1">
      <alignment horizontal="center" vertical="center"/>
    </xf>
    <xf numFmtId="4" fontId="10" fillId="0" borderId="5" xfId="3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" fontId="10" fillId="0" borderId="5" xfId="3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49" fontId="14" fillId="0" borderId="1" xfId="1" applyNumberFormat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" fontId="10" fillId="3" borderId="1" xfId="3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28" fillId="6" borderId="11" xfId="6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25" fillId="2" borderId="0" xfId="0" applyFont="1" applyFill="1" applyAlignment="1">
      <alignment vertical="center"/>
    </xf>
    <xf numFmtId="49" fontId="10" fillId="2" borderId="1" xfId="0" applyNumberFormat="1" applyFont="1" applyFill="1" applyBorder="1" applyAlignment="1">
      <alignment vertical="top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top" wrapText="1"/>
    </xf>
    <xf numFmtId="16" fontId="10" fillId="0" borderId="1" xfId="1" quotePrefix="1" applyNumberFormat="1" applyFont="1" applyFill="1" applyBorder="1" applyAlignment="1">
      <alignment horizontal="center" vertical="distributed"/>
    </xf>
    <xf numFmtId="3" fontId="10" fillId="0" borderId="1" xfId="0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3" fontId="10" fillId="0" borderId="14" xfId="7" applyNumberFormat="1" applyFont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43" fontId="10" fillId="0" borderId="15" xfId="7" applyNumberFormat="1" applyFont="1" applyBorder="1" applyAlignment="1">
      <alignment horizontal="center" vertical="center" wrapText="1"/>
    </xf>
    <xf numFmtId="43" fontId="10" fillId="0" borderId="1" xfId="7" applyNumberFormat="1" applyFont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/>
    </xf>
    <xf numFmtId="0" fontId="28" fillId="6" borderId="1" xfId="0" applyNumberFormat="1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vertical="center"/>
    </xf>
    <xf numFmtId="0" fontId="12" fillId="7" borderId="1" xfId="3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0" fillId="8" borderId="1" xfId="3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/>
    </xf>
    <xf numFmtId="0" fontId="16" fillId="8" borderId="1" xfId="3" applyFont="1" applyFill="1" applyBorder="1" applyAlignment="1">
      <alignment horizontal="center" vertical="center"/>
    </xf>
    <xf numFmtId="0" fontId="10" fillId="9" borderId="1" xfId="3" applyFont="1" applyFill="1" applyBorder="1" applyAlignment="1">
      <alignment horizontal="center" vertical="center"/>
    </xf>
    <xf numFmtId="0" fontId="10" fillId="8" borderId="16" xfId="3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2" fontId="10" fillId="0" borderId="1" xfId="7" applyNumberFormat="1" applyFont="1" applyBorder="1" applyAlignment="1">
      <alignment horizontal="center" vertical="center" wrapText="1"/>
    </xf>
    <xf numFmtId="2" fontId="10" fillId="0" borderId="14" xfId="7" applyNumberFormat="1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6" fontId="10" fillId="0" borderId="1" xfId="1" quotePrefix="1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1" fillId="0" borderId="1" xfId="2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165" fontId="12" fillId="0" borderId="1" xfId="3" applyNumberFormat="1" applyFont="1" applyFill="1" applyBorder="1" applyAlignment="1">
      <alignment horizontal="center" vertical="center" wrapText="1"/>
    </xf>
    <xf numFmtId="165" fontId="13" fillId="0" borderId="1" xfId="3" applyNumberFormat="1" applyFont="1" applyFill="1" applyBorder="1" applyAlignment="1">
      <alignment horizontal="center" vertical="center"/>
    </xf>
  </cellXfs>
  <cellStyles count="8">
    <cellStyle name="Гиперссылка" xfId="2" builtinId="8"/>
    <cellStyle name="Обычный" xfId="0" builtinId="0"/>
    <cellStyle name="Обычный 2" xfId="1"/>
    <cellStyle name="Обычный 3" xfId="3"/>
    <cellStyle name="Обычный 4" xfId="5"/>
    <cellStyle name="Обычный_Лист1" xfId="4"/>
    <cellStyle name="Обычный_План АО МАВ на 2023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url?sa=t&amp;rct=j&amp;q=&amp;esrc=s&amp;source=web&amp;cd=&amp;cad=rja&amp;uact=8&amp;ved=2ahUKEwiAtZD918mCAxVHExAIHWuoAcYQFnoECAoQAQ&amp;url=https%3A%2F%2Fsynapsenet.ru%2Fokpd2%2F84.24.11.000%2Fuslugi-organov-ohrani-pravoporyadka&amp;usg=AOvVaw2x1_HzVoZ1oNEBmi_gSsUS&amp;opi=89978449" TargetMode="External"/><Relationship Id="rId2" Type="http://schemas.openxmlformats.org/officeDocument/2006/relationships/hyperlink" Target="https://classifikators.ru/okpd/79.11.1" TargetMode="External"/><Relationship Id="rId1" Type="http://schemas.openxmlformats.org/officeDocument/2006/relationships/hyperlink" Target="mailto:via@vvo.aer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kpd2.com/klassifikator/kod-okpd2-31-01-1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247"/>
  <sheetViews>
    <sheetView tabSelected="1" topLeftCell="A163" zoomScaleNormal="100" workbookViewId="0">
      <selection activeCell="D172" sqref="D172"/>
    </sheetView>
  </sheetViews>
  <sheetFormatPr defaultColWidth="17.28515625" defaultRowHeight="12.75" outlineLevelRow="2" outlineLevelCol="1" x14ac:dyDescent="0.25"/>
  <cols>
    <col min="1" max="1" width="6.7109375" style="13" customWidth="1"/>
    <col min="2" max="2" width="7" style="13" customWidth="1"/>
    <col min="3" max="3" width="10.140625" style="13" customWidth="1"/>
    <col min="4" max="4" width="29.5703125" style="99" customWidth="1"/>
    <col min="5" max="5" width="36.42578125" style="99" customWidth="1"/>
    <col min="6" max="6" width="7.42578125" style="70" customWidth="1"/>
    <col min="7" max="7" width="7.42578125" style="99" customWidth="1"/>
    <col min="8" max="8" width="8.5703125" style="87" customWidth="1"/>
    <col min="9" max="10" width="15" style="13" customWidth="1"/>
    <col min="11" max="11" width="17.28515625" style="94" customWidth="1"/>
    <col min="12" max="12" width="13.42578125" style="118" customWidth="1"/>
    <col min="13" max="13" width="12.5703125" style="126" customWidth="1"/>
    <col min="14" max="14" width="15.140625" style="99" customWidth="1"/>
    <col min="15" max="15" width="7.42578125" style="16" customWidth="1"/>
    <col min="16" max="16" width="7.42578125" style="70" customWidth="1"/>
    <col min="17" max="17" width="9.28515625" style="70" customWidth="1"/>
    <col min="18" max="18" width="7.42578125" style="16" customWidth="1"/>
    <col min="19" max="19" width="17.28515625" style="13" hidden="1" customWidth="1" outlineLevel="1"/>
    <col min="20" max="20" width="17.28515625" style="13" collapsed="1"/>
    <col min="21" max="16384" width="17.28515625" style="13"/>
  </cols>
  <sheetData>
    <row r="1" spans="1:18" s="6" customFormat="1" x14ac:dyDescent="0.2">
      <c r="A1" s="1"/>
      <c r="B1" s="1"/>
      <c r="C1" s="1"/>
      <c r="D1" s="108"/>
      <c r="E1" s="108"/>
      <c r="F1" s="63"/>
      <c r="G1" s="108"/>
      <c r="H1" s="86"/>
      <c r="I1" s="3"/>
      <c r="J1" s="4"/>
      <c r="K1" s="90"/>
      <c r="L1" s="113" t="s">
        <v>46</v>
      </c>
      <c r="M1" s="121"/>
      <c r="N1" s="97"/>
      <c r="O1" s="5"/>
      <c r="P1" s="64"/>
      <c r="Q1" s="64"/>
      <c r="R1" s="5"/>
    </row>
    <row r="2" spans="1:18" s="6" customFormat="1" x14ac:dyDescent="0.2">
      <c r="A2" s="1"/>
      <c r="B2" s="1"/>
      <c r="C2" s="1"/>
      <c r="D2" s="108"/>
      <c r="E2" s="108"/>
      <c r="F2" s="63"/>
      <c r="G2" s="108"/>
      <c r="H2" s="86"/>
      <c r="I2" s="3"/>
      <c r="J2" s="4"/>
      <c r="K2" s="90"/>
      <c r="L2" s="113"/>
      <c r="M2" s="121"/>
      <c r="N2" s="97"/>
      <c r="O2" s="5"/>
      <c r="P2" s="64"/>
      <c r="Q2" s="64"/>
      <c r="R2" s="5"/>
    </row>
    <row r="3" spans="1:18" s="6" customFormat="1" x14ac:dyDescent="0.2">
      <c r="A3" s="1"/>
      <c r="B3" s="1"/>
      <c r="C3" s="1"/>
      <c r="D3" s="108"/>
      <c r="E3" s="108"/>
      <c r="F3" s="63"/>
      <c r="G3" s="108"/>
      <c r="H3" s="86"/>
      <c r="I3" s="3"/>
      <c r="J3" s="4"/>
      <c r="K3" s="90"/>
      <c r="L3" s="113" t="s">
        <v>556</v>
      </c>
      <c r="M3" s="121"/>
      <c r="N3" s="97"/>
      <c r="O3" s="5"/>
      <c r="P3" s="64"/>
      <c r="Q3" s="64"/>
      <c r="R3" s="5"/>
    </row>
    <row r="4" spans="1:18" s="6" customFormat="1" x14ac:dyDescent="0.2">
      <c r="A4" s="308"/>
      <c r="B4" s="308"/>
      <c r="C4" s="308"/>
      <c r="D4" s="308"/>
      <c r="E4" s="308"/>
      <c r="F4" s="308"/>
      <c r="G4" s="309"/>
      <c r="H4" s="309"/>
      <c r="I4" s="309"/>
      <c r="J4" s="4"/>
      <c r="K4" s="90"/>
      <c r="L4" s="113" t="s">
        <v>555</v>
      </c>
      <c r="M4" s="121"/>
      <c r="N4" s="97"/>
      <c r="O4" s="5"/>
      <c r="P4" s="64"/>
      <c r="Q4" s="64"/>
      <c r="R4" s="5"/>
    </row>
    <row r="5" spans="1:18" s="6" customFormat="1" ht="7.5" customHeight="1" x14ac:dyDescent="0.25">
      <c r="A5" s="2"/>
      <c r="B5" s="2"/>
      <c r="C5" s="2"/>
      <c r="D5" s="108"/>
      <c r="E5" s="108"/>
      <c r="F5" s="107"/>
      <c r="G5" s="108"/>
      <c r="H5" s="86"/>
      <c r="I5" s="2"/>
      <c r="J5" s="4"/>
      <c r="K5" s="90"/>
      <c r="L5" s="113"/>
      <c r="M5" s="121"/>
      <c r="N5" s="97"/>
      <c r="O5" s="5"/>
      <c r="P5" s="64"/>
      <c r="Q5" s="64"/>
      <c r="R5" s="5"/>
    </row>
    <row r="6" spans="1:18" s="9" customFormat="1" ht="15" outlineLevel="2" x14ac:dyDescent="0.25">
      <c r="A6" s="7"/>
      <c r="B6" s="310" t="s">
        <v>0</v>
      </c>
      <c r="C6" s="310"/>
      <c r="D6" s="310"/>
      <c r="E6" s="310"/>
      <c r="F6" s="310"/>
      <c r="G6" s="310"/>
      <c r="H6" s="310"/>
      <c r="I6" s="310"/>
      <c r="J6" s="310"/>
      <c r="K6" s="91"/>
      <c r="L6" s="114"/>
      <c r="M6" s="122"/>
      <c r="N6" s="98"/>
      <c r="O6" s="8"/>
      <c r="P6" s="65"/>
      <c r="Q6" s="65"/>
      <c r="R6" s="8"/>
    </row>
    <row r="7" spans="1:18" s="9" customFormat="1" ht="15" outlineLevel="2" x14ac:dyDescent="0.25">
      <c r="A7" s="7"/>
      <c r="B7" s="310" t="s">
        <v>90</v>
      </c>
      <c r="C7" s="310"/>
      <c r="D7" s="310"/>
      <c r="E7" s="310"/>
      <c r="F7" s="310"/>
      <c r="G7" s="310"/>
      <c r="H7" s="310"/>
      <c r="I7" s="310"/>
      <c r="J7" s="310"/>
      <c r="K7" s="91"/>
      <c r="L7" s="114"/>
      <c r="M7" s="122"/>
      <c r="N7" s="98"/>
      <c r="O7" s="8"/>
      <c r="P7" s="65"/>
      <c r="Q7" s="65"/>
      <c r="R7" s="8"/>
    </row>
    <row r="8" spans="1:18" s="9" customFormat="1" ht="7.5" customHeight="1" outlineLevel="2" x14ac:dyDescent="0.25">
      <c r="A8" s="7"/>
      <c r="B8" s="10"/>
      <c r="C8" s="10"/>
      <c r="D8" s="110"/>
      <c r="E8" s="104"/>
      <c r="F8" s="67"/>
      <c r="G8" s="104"/>
      <c r="H8" s="82"/>
      <c r="I8" s="10"/>
      <c r="J8" s="10"/>
      <c r="K8" s="91"/>
      <c r="L8" s="114"/>
      <c r="M8" s="122"/>
      <c r="N8" s="98"/>
      <c r="O8" s="8"/>
      <c r="P8" s="65"/>
      <c r="Q8" s="65"/>
      <c r="R8" s="8"/>
    </row>
    <row r="9" spans="1:18" s="9" customFormat="1" ht="15" outlineLevel="2" x14ac:dyDescent="0.25">
      <c r="A9" s="311" t="s">
        <v>1</v>
      </c>
      <c r="B9" s="311"/>
      <c r="C9" s="311"/>
      <c r="D9" s="311"/>
      <c r="E9" s="311" t="s">
        <v>23</v>
      </c>
      <c r="F9" s="311"/>
      <c r="G9" s="311"/>
      <c r="H9" s="311"/>
      <c r="I9" s="311"/>
      <c r="J9" s="311"/>
      <c r="K9" s="92"/>
      <c r="L9" s="115"/>
      <c r="M9" s="123"/>
      <c r="N9" s="68"/>
      <c r="O9" s="11"/>
      <c r="P9" s="68"/>
      <c r="Q9" s="68"/>
      <c r="R9" s="11"/>
    </row>
    <row r="10" spans="1:18" s="9" customFormat="1" ht="15" outlineLevel="2" x14ac:dyDescent="0.25">
      <c r="A10" s="311" t="s">
        <v>2</v>
      </c>
      <c r="B10" s="311"/>
      <c r="C10" s="311"/>
      <c r="D10" s="311"/>
      <c r="E10" s="311" t="s">
        <v>26</v>
      </c>
      <c r="F10" s="311"/>
      <c r="G10" s="311"/>
      <c r="H10" s="311"/>
      <c r="I10" s="311"/>
      <c r="J10" s="311"/>
      <c r="K10" s="92"/>
      <c r="L10" s="115"/>
      <c r="M10" s="123"/>
      <c r="N10" s="68"/>
      <c r="O10" s="11"/>
      <c r="P10" s="68"/>
      <c r="Q10" s="68"/>
      <c r="R10" s="11"/>
    </row>
    <row r="11" spans="1:18" s="9" customFormat="1" ht="15" outlineLevel="2" x14ac:dyDescent="0.25">
      <c r="A11" s="311" t="s">
        <v>3</v>
      </c>
      <c r="B11" s="311"/>
      <c r="C11" s="311"/>
      <c r="D11" s="311"/>
      <c r="E11" s="311" t="s">
        <v>24</v>
      </c>
      <c r="F11" s="311"/>
      <c r="G11" s="311"/>
      <c r="H11" s="311"/>
      <c r="I11" s="311"/>
      <c r="J11" s="311"/>
      <c r="K11" s="92"/>
      <c r="L11" s="115"/>
      <c r="M11" s="123"/>
      <c r="N11" s="68"/>
      <c r="O11" s="11"/>
      <c r="P11" s="68"/>
      <c r="Q11" s="68"/>
      <c r="R11" s="11"/>
    </row>
    <row r="12" spans="1:18" s="9" customFormat="1" ht="15" outlineLevel="2" x14ac:dyDescent="0.25">
      <c r="A12" s="311" t="s">
        <v>4</v>
      </c>
      <c r="B12" s="311"/>
      <c r="C12" s="311"/>
      <c r="D12" s="311"/>
      <c r="E12" s="312" t="s">
        <v>25</v>
      </c>
      <c r="F12" s="311"/>
      <c r="G12" s="311"/>
      <c r="H12" s="311"/>
      <c r="I12" s="311"/>
      <c r="J12" s="311"/>
      <c r="K12" s="92"/>
      <c r="L12" s="115"/>
      <c r="M12" s="123"/>
      <c r="N12" s="68"/>
      <c r="O12" s="11"/>
      <c r="P12" s="68"/>
      <c r="Q12" s="68"/>
      <c r="R12" s="11"/>
    </row>
    <row r="13" spans="1:18" s="9" customFormat="1" ht="15" outlineLevel="2" x14ac:dyDescent="0.25">
      <c r="A13" s="311" t="s">
        <v>5</v>
      </c>
      <c r="B13" s="311"/>
      <c r="C13" s="311"/>
      <c r="D13" s="311"/>
      <c r="E13" s="311">
        <v>2502035642</v>
      </c>
      <c r="F13" s="311"/>
      <c r="G13" s="311"/>
      <c r="H13" s="311"/>
      <c r="I13" s="311"/>
      <c r="J13" s="311"/>
      <c r="K13" s="92"/>
      <c r="L13" s="115"/>
      <c r="M13" s="123"/>
      <c r="N13" s="68"/>
      <c r="O13" s="11"/>
      <c r="P13" s="68"/>
      <c r="Q13" s="68"/>
      <c r="R13" s="11"/>
    </row>
    <row r="14" spans="1:18" s="9" customFormat="1" ht="15" outlineLevel="2" x14ac:dyDescent="0.25">
      <c r="A14" s="311" t="s">
        <v>6</v>
      </c>
      <c r="B14" s="311"/>
      <c r="C14" s="311"/>
      <c r="D14" s="311"/>
      <c r="E14" s="311">
        <v>250201001</v>
      </c>
      <c r="F14" s="311"/>
      <c r="G14" s="311"/>
      <c r="H14" s="311"/>
      <c r="I14" s="311"/>
      <c r="J14" s="311"/>
      <c r="K14" s="92"/>
      <c r="L14" s="115"/>
      <c r="M14" s="123"/>
      <c r="N14" s="68"/>
      <c r="O14" s="11"/>
      <c r="P14" s="68"/>
      <c r="Q14" s="68"/>
      <c r="R14" s="11"/>
    </row>
    <row r="15" spans="1:18" s="9" customFormat="1" ht="15" outlineLevel="2" x14ac:dyDescent="0.25">
      <c r="A15" s="311" t="s">
        <v>7</v>
      </c>
      <c r="B15" s="311"/>
      <c r="C15" s="311"/>
      <c r="D15" s="311"/>
      <c r="E15" s="311">
        <v>5405000000</v>
      </c>
      <c r="F15" s="311"/>
      <c r="G15" s="311"/>
      <c r="H15" s="311"/>
      <c r="I15" s="311"/>
      <c r="J15" s="311"/>
      <c r="K15" s="92"/>
      <c r="L15" s="115"/>
      <c r="M15" s="123"/>
      <c r="N15" s="68"/>
      <c r="O15" s="11"/>
      <c r="P15" s="68"/>
      <c r="Q15" s="68"/>
      <c r="R15" s="11"/>
    </row>
    <row r="16" spans="1:18" s="9" customFormat="1" ht="8.25" customHeight="1" outlineLevel="2" x14ac:dyDescent="0.25">
      <c r="A16" s="12"/>
      <c r="B16" s="12"/>
      <c r="C16" s="12"/>
      <c r="D16" s="105"/>
      <c r="E16" s="105"/>
      <c r="F16" s="69"/>
      <c r="G16" s="105"/>
      <c r="H16" s="83"/>
      <c r="I16" s="12"/>
      <c r="J16" s="12"/>
      <c r="K16" s="92"/>
      <c r="L16" s="115"/>
      <c r="M16" s="123"/>
      <c r="N16" s="68"/>
      <c r="O16" s="11"/>
      <c r="P16" s="68"/>
      <c r="Q16" s="68"/>
      <c r="R16" s="11"/>
    </row>
    <row r="17" spans="1:19" ht="12.75" customHeight="1" x14ac:dyDescent="0.25">
      <c r="A17" s="313" t="s">
        <v>8</v>
      </c>
      <c r="B17" s="313" t="s">
        <v>9</v>
      </c>
      <c r="C17" s="313" t="s">
        <v>10</v>
      </c>
      <c r="D17" s="323" t="s">
        <v>11</v>
      </c>
      <c r="E17" s="314"/>
      <c r="F17" s="314"/>
      <c r="G17" s="314"/>
      <c r="H17" s="314"/>
      <c r="I17" s="314"/>
      <c r="J17" s="314"/>
      <c r="K17" s="314"/>
      <c r="L17" s="314"/>
      <c r="M17" s="314"/>
      <c r="N17" s="313" t="s">
        <v>12</v>
      </c>
      <c r="O17" s="313" t="s">
        <v>66</v>
      </c>
      <c r="P17" s="320" t="s">
        <v>65</v>
      </c>
      <c r="Q17" s="320" t="s">
        <v>67</v>
      </c>
      <c r="R17" s="317" t="s">
        <v>68</v>
      </c>
    </row>
    <row r="18" spans="1:19" x14ac:dyDescent="0.25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24"/>
      <c r="O18" s="314"/>
      <c r="P18" s="321"/>
      <c r="Q18" s="321"/>
      <c r="R18" s="318"/>
    </row>
    <row r="19" spans="1:19" ht="12.75" customHeight="1" x14ac:dyDescent="0.25">
      <c r="A19" s="314"/>
      <c r="B19" s="314"/>
      <c r="C19" s="314"/>
      <c r="D19" s="313" t="s">
        <v>71</v>
      </c>
      <c r="E19" s="313" t="s">
        <v>70</v>
      </c>
      <c r="F19" s="313" t="s">
        <v>13</v>
      </c>
      <c r="G19" s="314"/>
      <c r="H19" s="315" t="s">
        <v>14</v>
      </c>
      <c r="I19" s="313" t="s">
        <v>15</v>
      </c>
      <c r="J19" s="314"/>
      <c r="K19" s="325" t="s">
        <v>454</v>
      </c>
      <c r="L19" s="313" t="s">
        <v>16</v>
      </c>
      <c r="M19" s="314"/>
      <c r="N19" s="324"/>
      <c r="O19" s="314"/>
      <c r="P19" s="321"/>
      <c r="Q19" s="321"/>
      <c r="R19" s="318"/>
    </row>
    <row r="20" spans="1:19" x14ac:dyDescent="0.25">
      <c r="A20" s="314"/>
      <c r="B20" s="314"/>
      <c r="C20" s="314"/>
      <c r="D20" s="324"/>
      <c r="E20" s="324"/>
      <c r="F20" s="314"/>
      <c r="G20" s="314"/>
      <c r="H20" s="316"/>
      <c r="I20" s="314"/>
      <c r="J20" s="314"/>
      <c r="K20" s="325"/>
      <c r="L20" s="314"/>
      <c r="M20" s="314"/>
      <c r="N20" s="324"/>
      <c r="O20" s="314"/>
      <c r="P20" s="321"/>
      <c r="Q20" s="321"/>
      <c r="R20" s="318"/>
    </row>
    <row r="21" spans="1:19" x14ac:dyDescent="0.25">
      <c r="A21" s="314"/>
      <c r="B21" s="314"/>
      <c r="C21" s="314"/>
      <c r="D21" s="324"/>
      <c r="E21" s="324"/>
      <c r="F21" s="313" t="s">
        <v>17</v>
      </c>
      <c r="G21" s="313" t="s">
        <v>18</v>
      </c>
      <c r="H21" s="316"/>
      <c r="I21" s="323" t="s">
        <v>19</v>
      </c>
      <c r="J21" s="323" t="s">
        <v>18</v>
      </c>
      <c r="K21" s="325"/>
      <c r="L21" s="326" t="s">
        <v>20</v>
      </c>
      <c r="M21" s="326" t="s">
        <v>69</v>
      </c>
      <c r="N21" s="324"/>
      <c r="O21" s="314"/>
      <c r="P21" s="321"/>
      <c r="Q21" s="321"/>
      <c r="R21" s="318"/>
    </row>
    <row r="22" spans="1:19" x14ac:dyDescent="0.25">
      <c r="A22" s="314"/>
      <c r="B22" s="314"/>
      <c r="C22" s="314"/>
      <c r="D22" s="324"/>
      <c r="E22" s="324"/>
      <c r="F22" s="314"/>
      <c r="G22" s="324"/>
      <c r="H22" s="316"/>
      <c r="I22" s="314"/>
      <c r="J22" s="314"/>
      <c r="K22" s="325"/>
      <c r="L22" s="327"/>
      <c r="M22" s="327"/>
      <c r="N22" s="324"/>
      <c r="O22" s="314"/>
      <c r="P22" s="321"/>
      <c r="Q22" s="321"/>
      <c r="R22" s="318"/>
    </row>
    <row r="23" spans="1:19" x14ac:dyDescent="0.25">
      <c r="A23" s="314"/>
      <c r="B23" s="314"/>
      <c r="C23" s="314"/>
      <c r="D23" s="324"/>
      <c r="E23" s="324"/>
      <c r="F23" s="314"/>
      <c r="G23" s="324"/>
      <c r="H23" s="316"/>
      <c r="I23" s="314"/>
      <c r="J23" s="314"/>
      <c r="K23" s="325"/>
      <c r="L23" s="327"/>
      <c r="M23" s="327"/>
      <c r="N23" s="324"/>
      <c r="O23" s="314"/>
      <c r="P23" s="321"/>
      <c r="Q23" s="321"/>
      <c r="R23" s="318"/>
    </row>
    <row r="24" spans="1:19" ht="63" customHeight="1" x14ac:dyDescent="0.25">
      <c r="A24" s="314"/>
      <c r="B24" s="314"/>
      <c r="C24" s="314"/>
      <c r="D24" s="324"/>
      <c r="E24" s="324"/>
      <c r="F24" s="314"/>
      <c r="G24" s="324"/>
      <c r="H24" s="316"/>
      <c r="I24" s="314"/>
      <c r="J24" s="314"/>
      <c r="K24" s="325"/>
      <c r="L24" s="327"/>
      <c r="M24" s="327"/>
      <c r="N24" s="324"/>
      <c r="O24" s="314"/>
      <c r="P24" s="322"/>
      <c r="Q24" s="322"/>
      <c r="R24" s="319"/>
    </row>
    <row r="25" spans="1:19" x14ac:dyDescent="0.25">
      <c r="A25" s="14">
        <v>1</v>
      </c>
      <c r="B25" s="14">
        <v>2</v>
      </c>
      <c r="C25" s="14">
        <v>3</v>
      </c>
      <c r="D25" s="39">
        <v>4</v>
      </c>
      <c r="E25" s="39">
        <v>5</v>
      </c>
      <c r="F25" s="38">
        <v>6</v>
      </c>
      <c r="G25" s="39">
        <v>7</v>
      </c>
      <c r="H25" s="84">
        <v>8</v>
      </c>
      <c r="I25" s="14">
        <v>9</v>
      </c>
      <c r="J25" s="14">
        <v>10</v>
      </c>
      <c r="K25" s="84">
        <v>11</v>
      </c>
      <c r="L25" s="84">
        <v>12</v>
      </c>
      <c r="M25" s="129">
        <v>13</v>
      </c>
      <c r="N25" s="76">
        <v>14</v>
      </c>
      <c r="O25" s="15">
        <v>15</v>
      </c>
      <c r="P25" s="77"/>
      <c r="Q25" s="77"/>
      <c r="R25" s="15"/>
    </row>
    <row r="26" spans="1:19" s="43" customFormat="1" ht="15" x14ac:dyDescent="0.25">
      <c r="A26" s="156"/>
      <c r="B26" s="148"/>
      <c r="C26" s="148"/>
      <c r="D26" s="158" t="s">
        <v>244</v>
      </c>
      <c r="E26" s="148"/>
      <c r="F26" s="149"/>
      <c r="G26" s="148"/>
      <c r="H26" s="150"/>
      <c r="I26" s="148"/>
      <c r="J26" s="148"/>
      <c r="K26" s="151"/>
      <c r="L26" s="153"/>
      <c r="M26" s="153"/>
      <c r="N26" s="148"/>
      <c r="O26" s="159"/>
      <c r="P26" s="156"/>
      <c r="Q26" s="156"/>
      <c r="R26" s="156"/>
      <c r="S26" s="26"/>
    </row>
    <row r="27" spans="1:19" s="134" customFormat="1" ht="45" x14ac:dyDescent="0.25">
      <c r="A27" s="58">
        <v>1</v>
      </c>
      <c r="B27" s="271" t="s">
        <v>210</v>
      </c>
      <c r="C27" s="271" t="s">
        <v>211</v>
      </c>
      <c r="D27" s="271" t="s">
        <v>405</v>
      </c>
      <c r="E27" s="101"/>
      <c r="F27" s="236">
        <v>876</v>
      </c>
      <c r="G27" s="271" t="s">
        <v>445</v>
      </c>
      <c r="H27" s="271" t="s">
        <v>41</v>
      </c>
      <c r="I27" s="40">
        <v>5405000000</v>
      </c>
      <c r="J27" s="40" t="s">
        <v>27</v>
      </c>
      <c r="K27" s="272">
        <v>7000000</v>
      </c>
      <c r="L27" s="271" t="s">
        <v>455</v>
      </c>
      <c r="M27" s="271" t="s">
        <v>472</v>
      </c>
      <c r="N27" s="271" t="s">
        <v>142</v>
      </c>
      <c r="O27" s="271" t="s">
        <v>491</v>
      </c>
      <c r="P27" s="271" t="s">
        <v>492</v>
      </c>
      <c r="Q27" s="58" t="s">
        <v>43</v>
      </c>
      <c r="R27" s="58"/>
      <c r="S27" s="133"/>
    </row>
    <row r="28" spans="1:19" s="134" customFormat="1" ht="33.75" x14ac:dyDescent="0.25">
      <c r="A28" s="58">
        <v>2</v>
      </c>
      <c r="B28" s="271" t="s">
        <v>350</v>
      </c>
      <c r="C28" s="271" t="s">
        <v>376</v>
      </c>
      <c r="D28" s="271" t="s">
        <v>406</v>
      </c>
      <c r="E28" s="101"/>
      <c r="F28" s="236">
        <v>876</v>
      </c>
      <c r="G28" s="271" t="s">
        <v>445</v>
      </c>
      <c r="H28" s="271" t="s">
        <v>41</v>
      </c>
      <c r="I28" s="40">
        <v>5405000000</v>
      </c>
      <c r="J28" s="40" t="s">
        <v>27</v>
      </c>
      <c r="K28" s="272">
        <v>302400</v>
      </c>
      <c r="L28" s="271" t="s">
        <v>456</v>
      </c>
      <c r="M28" s="271" t="s">
        <v>473</v>
      </c>
      <c r="N28" s="40" t="s">
        <v>35</v>
      </c>
      <c r="O28" s="271" t="s">
        <v>492</v>
      </c>
      <c r="P28" s="271" t="s">
        <v>492</v>
      </c>
      <c r="Q28" s="58" t="s">
        <v>43</v>
      </c>
      <c r="R28" s="58"/>
      <c r="S28" s="133"/>
    </row>
    <row r="29" spans="1:19" s="134" customFormat="1" ht="56.25" x14ac:dyDescent="0.25">
      <c r="A29" s="58">
        <v>3</v>
      </c>
      <c r="B29" s="271" t="s">
        <v>351</v>
      </c>
      <c r="C29" s="271" t="s">
        <v>377</v>
      </c>
      <c r="D29" s="271" t="s">
        <v>407</v>
      </c>
      <c r="E29" s="101"/>
      <c r="F29" s="236">
        <v>876</v>
      </c>
      <c r="G29" s="271" t="s">
        <v>445</v>
      </c>
      <c r="H29" s="271" t="s">
        <v>41</v>
      </c>
      <c r="I29" s="40">
        <v>5405000000</v>
      </c>
      <c r="J29" s="40" t="s">
        <v>27</v>
      </c>
      <c r="K29" s="272">
        <v>1876800</v>
      </c>
      <c r="L29" s="271" t="s">
        <v>456</v>
      </c>
      <c r="M29" s="271" t="s">
        <v>474</v>
      </c>
      <c r="N29" s="271" t="s">
        <v>44</v>
      </c>
      <c r="O29" s="271" t="s">
        <v>491</v>
      </c>
      <c r="P29" s="271" t="s">
        <v>492</v>
      </c>
      <c r="Q29" s="58" t="s">
        <v>43</v>
      </c>
      <c r="R29" s="58"/>
      <c r="S29" s="133"/>
    </row>
    <row r="30" spans="1:19" s="134" customFormat="1" ht="33.75" x14ac:dyDescent="0.25">
      <c r="A30" s="58">
        <v>4</v>
      </c>
      <c r="B30" s="271" t="s">
        <v>352</v>
      </c>
      <c r="C30" s="271" t="s">
        <v>378</v>
      </c>
      <c r="D30" s="271" t="s">
        <v>408</v>
      </c>
      <c r="E30" s="101"/>
      <c r="F30" s="236">
        <v>876</v>
      </c>
      <c r="G30" s="271" t="s">
        <v>445</v>
      </c>
      <c r="H30" s="271" t="s">
        <v>41</v>
      </c>
      <c r="I30" s="40">
        <v>5405000000</v>
      </c>
      <c r="J30" s="40" t="s">
        <v>27</v>
      </c>
      <c r="K30" s="272">
        <v>3000000</v>
      </c>
      <c r="L30" s="271" t="s">
        <v>455</v>
      </c>
      <c r="M30" s="271" t="s">
        <v>472</v>
      </c>
      <c r="N30" s="40" t="s">
        <v>35</v>
      </c>
      <c r="O30" s="271" t="s">
        <v>492</v>
      </c>
      <c r="P30" s="271" t="s">
        <v>492</v>
      </c>
      <c r="Q30" s="58" t="s">
        <v>43</v>
      </c>
      <c r="R30" s="58"/>
      <c r="S30" s="133"/>
    </row>
    <row r="31" spans="1:19" s="134" customFormat="1" ht="67.5" x14ac:dyDescent="0.25">
      <c r="A31" s="58">
        <v>5</v>
      </c>
      <c r="B31" s="271" t="s">
        <v>353</v>
      </c>
      <c r="C31" s="271" t="s">
        <v>379</v>
      </c>
      <c r="D31" s="271" t="s">
        <v>409</v>
      </c>
      <c r="E31" s="101"/>
      <c r="F31" s="236">
        <v>876</v>
      </c>
      <c r="G31" s="271" t="s">
        <v>445</v>
      </c>
      <c r="H31" s="271" t="s">
        <v>41</v>
      </c>
      <c r="I31" s="40">
        <v>5405000000</v>
      </c>
      <c r="J31" s="40" t="s">
        <v>27</v>
      </c>
      <c r="K31" s="272">
        <v>427176</v>
      </c>
      <c r="L31" s="271" t="s">
        <v>455</v>
      </c>
      <c r="M31" s="271" t="s">
        <v>475</v>
      </c>
      <c r="N31" s="40" t="s">
        <v>35</v>
      </c>
      <c r="O31" s="271" t="s">
        <v>492</v>
      </c>
      <c r="P31" s="271" t="s">
        <v>492</v>
      </c>
      <c r="Q31" s="58" t="s">
        <v>43</v>
      </c>
      <c r="R31" s="58"/>
      <c r="S31" s="133"/>
    </row>
    <row r="32" spans="1:19" s="134" customFormat="1" ht="22.5" x14ac:dyDescent="0.25">
      <c r="A32" s="58">
        <v>6</v>
      </c>
      <c r="B32" s="271" t="s">
        <v>354</v>
      </c>
      <c r="C32" s="271" t="s">
        <v>354</v>
      </c>
      <c r="D32" s="271" t="s">
        <v>410</v>
      </c>
      <c r="E32" s="101"/>
      <c r="F32" s="236">
        <v>876</v>
      </c>
      <c r="G32" s="271" t="s">
        <v>445</v>
      </c>
      <c r="H32" s="271" t="s">
        <v>41</v>
      </c>
      <c r="I32" s="40">
        <v>5405000000</v>
      </c>
      <c r="J32" s="40" t="s">
        <v>27</v>
      </c>
      <c r="K32" s="272">
        <v>319643.52000000002</v>
      </c>
      <c r="L32" s="271" t="s">
        <v>457</v>
      </c>
      <c r="M32" s="271" t="s">
        <v>476</v>
      </c>
      <c r="N32" s="271" t="s">
        <v>44</v>
      </c>
      <c r="O32" s="271" t="s">
        <v>491</v>
      </c>
      <c r="P32" s="271" t="s">
        <v>492</v>
      </c>
      <c r="Q32" s="58" t="s">
        <v>43</v>
      </c>
      <c r="R32" s="58"/>
      <c r="S32" s="133"/>
    </row>
    <row r="33" spans="1:19" s="134" customFormat="1" ht="33.75" x14ac:dyDescent="0.25">
      <c r="A33" s="58">
        <v>7</v>
      </c>
      <c r="B33" s="271" t="s">
        <v>355</v>
      </c>
      <c r="C33" s="271" t="s">
        <v>380</v>
      </c>
      <c r="D33" s="271" t="s">
        <v>411</v>
      </c>
      <c r="E33" s="101"/>
      <c r="F33" s="236">
        <v>876</v>
      </c>
      <c r="G33" s="271" t="s">
        <v>445</v>
      </c>
      <c r="H33" s="271" t="s">
        <v>41</v>
      </c>
      <c r="I33" s="40">
        <v>5405000000</v>
      </c>
      <c r="J33" s="40" t="s">
        <v>27</v>
      </c>
      <c r="K33" s="272">
        <v>304800</v>
      </c>
      <c r="L33" s="271" t="s">
        <v>458</v>
      </c>
      <c r="M33" s="271" t="s">
        <v>475</v>
      </c>
      <c r="N33" s="271" t="s">
        <v>44</v>
      </c>
      <c r="O33" s="271" t="s">
        <v>491</v>
      </c>
      <c r="P33" s="271" t="s">
        <v>492</v>
      </c>
      <c r="Q33" s="58" t="s">
        <v>43</v>
      </c>
      <c r="R33" s="58"/>
      <c r="S33" s="133"/>
    </row>
    <row r="34" spans="1:19" s="134" customFormat="1" ht="22.5" x14ac:dyDescent="0.25">
      <c r="A34" s="58">
        <v>8</v>
      </c>
      <c r="B34" s="271" t="s">
        <v>310</v>
      </c>
      <c r="C34" s="271" t="s">
        <v>311</v>
      </c>
      <c r="D34" s="271" t="s">
        <v>412</v>
      </c>
      <c r="E34" s="101"/>
      <c r="F34" s="44"/>
      <c r="G34" s="271" t="s">
        <v>446</v>
      </c>
      <c r="H34" s="271" t="s">
        <v>448</v>
      </c>
      <c r="I34" s="40">
        <v>5405000000</v>
      </c>
      <c r="J34" s="40" t="s">
        <v>27</v>
      </c>
      <c r="K34" s="272">
        <v>1162500</v>
      </c>
      <c r="L34" s="271" t="s">
        <v>459</v>
      </c>
      <c r="M34" s="271" t="s">
        <v>477</v>
      </c>
      <c r="N34" s="271" t="s">
        <v>490</v>
      </c>
      <c r="O34" s="271" t="s">
        <v>491</v>
      </c>
      <c r="P34" s="271" t="s">
        <v>492</v>
      </c>
      <c r="Q34" s="58" t="s">
        <v>43</v>
      </c>
      <c r="R34" s="58"/>
      <c r="S34" s="133"/>
    </row>
    <row r="35" spans="1:19" s="134" customFormat="1" ht="33.75" x14ac:dyDescent="0.25">
      <c r="A35" s="58">
        <v>9</v>
      </c>
      <c r="B35" s="271" t="s">
        <v>225</v>
      </c>
      <c r="C35" s="271" t="s">
        <v>381</v>
      </c>
      <c r="D35" s="271" t="s">
        <v>413</v>
      </c>
      <c r="E35" s="101"/>
      <c r="F35" s="236">
        <v>876</v>
      </c>
      <c r="G35" s="271" t="s">
        <v>445</v>
      </c>
      <c r="H35" s="271" t="s">
        <v>41</v>
      </c>
      <c r="I35" s="40">
        <v>5405000000</v>
      </c>
      <c r="J35" s="40" t="s">
        <v>27</v>
      </c>
      <c r="K35" s="272">
        <v>36000000</v>
      </c>
      <c r="L35" s="271" t="s">
        <v>458</v>
      </c>
      <c r="M35" s="271" t="s">
        <v>478</v>
      </c>
      <c r="N35" s="271" t="s">
        <v>493</v>
      </c>
      <c r="O35" s="271" t="s">
        <v>491</v>
      </c>
      <c r="P35" s="271" t="s">
        <v>491</v>
      </c>
      <c r="Q35" s="58" t="s">
        <v>43</v>
      </c>
      <c r="R35" s="58"/>
      <c r="S35" s="133"/>
    </row>
    <row r="36" spans="1:19" s="134" customFormat="1" ht="56.25" x14ac:dyDescent="0.25">
      <c r="A36" s="58">
        <v>10</v>
      </c>
      <c r="B36" s="271" t="s">
        <v>356</v>
      </c>
      <c r="C36" s="271" t="s">
        <v>382</v>
      </c>
      <c r="D36" s="271" t="s">
        <v>414</v>
      </c>
      <c r="E36" s="101"/>
      <c r="F36" s="236">
        <v>876</v>
      </c>
      <c r="G36" s="271" t="s">
        <v>445</v>
      </c>
      <c r="H36" s="271" t="s">
        <v>41</v>
      </c>
      <c r="I36" s="40">
        <v>5405000000</v>
      </c>
      <c r="J36" s="40" t="s">
        <v>27</v>
      </c>
      <c r="K36" s="272">
        <v>4780000</v>
      </c>
      <c r="L36" s="271" t="s">
        <v>460</v>
      </c>
      <c r="M36" s="271" t="s">
        <v>479</v>
      </c>
      <c r="N36" s="40" t="s">
        <v>35</v>
      </c>
      <c r="O36" s="271" t="s">
        <v>492</v>
      </c>
      <c r="P36" s="271" t="s">
        <v>492</v>
      </c>
      <c r="Q36" s="58" t="s">
        <v>43</v>
      </c>
      <c r="R36" s="58"/>
      <c r="S36" s="133"/>
    </row>
    <row r="37" spans="1:19" s="134" customFormat="1" ht="67.5" x14ac:dyDescent="0.25">
      <c r="A37" s="58">
        <v>11</v>
      </c>
      <c r="B37" s="271" t="s">
        <v>353</v>
      </c>
      <c r="C37" s="271" t="s">
        <v>379</v>
      </c>
      <c r="D37" s="271" t="s">
        <v>409</v>
      </c>
      <c r="E37" s="101"/>
      <c r="F37" s="236">
        <v>876</v>
      </c>
      <c r="G37" s="271" t="s">
        <v>445</v>
      </c>
      <c r="H37" s="271" t="s">
        <v>41</v>
      </c>
      <c r="I37" s="40">
        <v>5405000000</v>
      </c>
      <c r="J37" s="40" t="s">
        <v>27</v>
      </c>
      <c r="K37" s="272">
        <v>4780000</v>
      </c>
      <c r="L37" s="271" t="s">
        <v>460</v>
      </c>
      <c r="M37" s="271" t="s">
        <v>479</v>
      </c>
      <c r="N37" s="40" t="s">
        <v>35</v>
      </c>
      <c r="O37" s="271" t="s">
        <v>492</v>
      </c>
      <c r="P37" s="271" t="s">
        <v>492</v>
      </c>
      <c r="Q37" s="58" t="s">
        <v>43</v>
      </c>
      <c r="R37" s="58"/>
      <c r="S37" s="133"/>
    </row>
    <row r="38" spans="1:19" s="134" customFormat="1" ht="157.5" x14ac:dyDescent="0.25">
      <c r="A38" s="58">
        <v>12</v>
      </c>
      <c r="B38" s="271" t="s">
        <v>357</v>
      </c>
      <c r="C38" s="271" t="s">
        <v>383</v>
      </c>
      <c r="D38" s="271" t="s">
        <v>415</v>
      </c>
      <c r="E38" s="101"/>
      <c r="F38" s="236">
        <v>876</v>
      </c>
      <c r="G38" s="271" t="s">
        <v>445</v>
      </c>
      <c r="H38" s="271" t="s">
        <v>41</v>
      </c>
      <c r="I38" s="40">
        <v>5405000000</v>
      </c>
      <c r="J38" s="40" t="s">
        <v>27</v>
      </c>
      <c r="K38" s="272">
        <v>1185400</v>
      </c>
      <c r="L38" s="271" t="s">
        <v>460</v>
      </c>
      <c r="M38" s="271" t="s">
        <v>474</v>
      </c>
      <c r="N38" s="40" t="s">
        <v>35</v>
      </c>
      <c r="O38" s="271" t="s">
        <v>492</v>
      </c>
      <c r="P38" s="271" t="s">
        <v>492</v>
      </c>
      <c r="Q38" s="58" t="s">
        <v>43</v>
      </c>
      <c r="R38" s="58"/>
      <c r="S38" s="133"/>
    </row>
    <row r="39" spans="1:19" s="134" customFormat="1" ht="46.5" customHeight="1" x14ac:dyDescent="0.25">
      <c r="A39" s="58">
        <v>13</v>
      </c>
      <c r="B39" s="271" t="s">
        <v>358</v>
      </c>
      <c r="C39" s="271" t="s">
        <v>384</v>
      </c>
      <c r="D39" s="271" t="s">
        <v>416</v>
      </c>
      <c r="E39" s="101"/>
      <c r="F39" s="44"/>
      <c r="G39" s="271" t="s">
        <v>446</v>
      </c>
      <c r="H39" s="271" t="s">
        <v>41</v>
      </c>
      <c r="I39" s="40">
        <v>5405000000</v>
      </c>
      <c r="J39" s="40" t="s">
        <v>27</v>
      </c>
      <c r="K39" s="272">
        <v>155789.22</v>
      </c>
      <c r="L39" s="271" t="s">
        <v>461</v>
      </c>
      <c r="M39" s="271" t="s">
        <v>480</v>
      </c>
      <c r="N39" s="40" t="s">
        <v>155</v>
      </c>
      <c r="O39" s="271" t="s">
        <v>491</v>
      </c>
      <c r="P39" s="271" t="s">
        <v>491</v>
      </c>
      <c r="Q39" s="58" t="s">
        <v>43</v>
      </c>
      <c r="R39" s="58"/>
      <c r="S39" s="133"/>
    </row>
    <row r="40" spans="1:19" s="134" customFormat="1" ht="33.75" x14ac:dyDescent="0.25">
      <c r="A40" s="58">
        <v>14</v>
      </c>
      <c r="B40" s="271" t="s">
        <v>359</v>
      </c>
      <c r="C40" s="271" t="s">
        <v>385</v>
      </c>
      <c r="D40" s="271" t="s">
        <v>417</v>
      </c>
      <c r="E40" s="101"/>
      <c r="F40" s="236">
        <v>876</v>
      </c>
      <c r="G40" s="271" t="s">
        <v>445</v>
      </c>
      <c r="H40" s="271" t="s">
        <v>41</v>
      </c>
      <c r="I40" s="40">
        <v>5405000000</v>
      </c>
      <c r="J40" s="40" t="s">
        <v>27</v>
      </c>
      <c r="K40" s="272">
        <v>5806495.7999999998</v>
      </c>
      <c r="L40" s="271" t="s">
        <v>459</v>
      </c>
      <c r="M40" s="271" t="s">
        <v>477</v>
      </c>
      <c r="N40" s="271" t="s">
        <v>62</v>
      </c>
      <c r="O40" s="271" t="s">
        <v>491</v>
      </c>
      <c r="P40" s="271" t="s">
        <v>491</v>
      </c>
      <c r="Q40" s="58" t="s">
        <v>43</v>
      </c>
      <c r="R40" s="58"/>
      <c r="S40" s="133"/>
    </row>
    <row r="41" spans="1:19" s="134" customFormat="1" ht="100.5" customHeight="1" x14ac:dyDescent="0.25">
      <c r="A41" s="58">
        <v>15</v>
      </c>
      <c r="B41" s="271" t="s">
        <v>303</v>
      </c>
      <c r="C41" s="271" t="s">
        <v>386</v>
      </c>
      <c r="D41" s="271" t="s">
        <v>418</v>
      </c>
      <c r="E41" s="101"/>
      <c r="F41" s="44"/>
      <c r="G41" s="271" t="s">
        <v>446</v>
      </c>
      <c r="H41" s="271" t="s">
        <v>41</v>
      </c>
      <c r="I41" s="40">
        <v>5405000000</v>
      </c>
      <c r="J41" s="40" t="s">
        <v>27</v>
      </c>
      <c r="K41" s="272" t="s">
        <v>450</v>
      </c>
      <c r="L41" s="271" t="s">
        <v>461</v>
      </c>
      <c r="M41" s="271" t="s">
        <v>480</v>
      </c>
      <c r="N41" s="40" t="s">
        <v>155</v>
      </c>
      <c r="O41" s="271" t="s">
        <v>491</v>
      </c>
      <c r="P41" s="271" t="s">
        <v>491</v>
      </c>
      <c r="Q41" s="58" t="s">
        <v>43</v>
      </c>
      <c r="R41" s="58"/>
      <c r="S41" s="133"/>
    </row>
    <row r="42" spans="1:19" s="134" customFormat="1" ht="33.75" x14ac:dyDescent="0.25">
      <c r="A42" s="58">
        <v>16</v>
      </c>
      <c r="B42" s="271" t="s">
        <v>360</v>
      </c>
      <c r="C42" s="271" t="s">
        <v>387</v>
      </c>
      <c r="D42" s="271" t="s">
        <v>419</v>
      </c>
      <c r="E42" s="101"/>
      <c r="F42" s="44"/>
      <c r="G42" s="271" t="s">
        <v>446</v>
      </c>
      <c r="H42" s="271" t="s">
        <v>449</v>
      </c>
      <c r="I42" s="40">
        <v>5405000000</v>
      </c>
      <c r="J42" s="40" t="s">
        <v>27</v>
      </c>
      <c r="K42" s="272" t="s">
        <v>451</v>
      </c>
      <c r="L42" s="271" t="s">
        <v>461</v>
      </c>
      <c r="M42" s="271" t="s">
        <v>477</v>
      </c>
      <c r="N42" s="271" t="s">
        <v>581</v>
      </c>
      <c r="O42" s="271" t="s">
        <v>491</v>
      </c>
      <c r="P42" s="271" t="s">
        <v>491</v>
      </c>
      <c r="Q42" s="58" t="s">
        <v>43</v>
      </c>
      <c r="R42" s="58"/>
      <c r="S42" s="133"/>
    </row>
    <row r="43" spans="1:19" s="134" customFormat="1" ht="22.5" x14ac:dyDescent="0.25">
      <c r="A43" s="58">
        <v>17</v>
      </c>
      <c r="B43" s="271" t="s">
        <v>344</v>
      </c>
      <c r="C43" s="271" t="s">
        <v>388</v>
      </c>
      <c r="D43" s="271" t="s">
        <v>346</v>
      </c>
      <c r="E43" s="101"/>
      <c r="F43" s="44"/>
      <c r="G43" s="271" t="s">
        <v>447</v>
      </c>
      <c r="H43" s="271" t="s">
        <v>447</v>
      </c>
      <c r="I43" s="40">
        <v>5405000000</v>
      </c>
      <c r="J43" s="40" t="s">
        <v>27</v>
      </c>
      <c r="K43" s="272" t="s">
        <v>452</v>
      </c>
      <c r="L43" s="271" t="s">
        <v>462</v>
      </c>
      <c r="M43" s="271" t="s">
        <v>477</v>
      </c>
      <c r="N43" s="271" t="s">
        <v>490</v>
      </c>
      <c r="O43" s="271" t="s">
        <v>491</v>
      </c>
      <c r="P43" s="271" t="s">
        <v>492</v>
      </c>
      <c r="Q43" s="58" t="s">
        <v>43</v>
      </c>
      <c r="R43" s="58"/>
      <c r="S43" s="133"/>
    </row>
    <row r="44" spans="1:19" s="134" customFormat="1" ht="67.5" x14ac:dyDescent="0.25">
      <c r="A44" s="58">
        <v>18</v>
      </c>
      <c r="B44" s="271" t="s">
        <v>361</v>
      </c>
      <c r="C44" s="271" t="s">
        <v>389</v>
      </c>
      <c r="D44" s="271" t="s">
        <v>420</v>
      </c>
      <c r="E44" s="101"/>
      <c r="F44" s="236">
        <v>876</v>
      </c>
      <c r="G44" s="271" t="s">
        <v>445</v>
      </c>
      <c r="H44" s="271" t="s">
        <v>41</v>
      </c>
      <c r="I44" s="40">
        <v>5405000000</v>
      </c>
      <c r="J44" s="40" t="s">
        <v>27</v>
      </c>
      <c r="K44" s="272" t="s">
        <v>453</v>
      </c>
      <c r="L44" s="271" t="s">
        <v>459</v>
      </c>
      <c r="M44" s="271" t="s">
        <v>473</v>
      </c>
      <c r="N44" s="271" t="s">
        <v>490</v>
      </c>
      <c r="O44" s="271" t="s">
        <v>491</v>
      </c>
      <c r="P44" s="271" t="s">
        <v>492</v>
      </c>
      <c r="Q44" s="58" t="s">
        <v>43</v>
      </c>
      <c r="R44" s="58"/>
      <c r="S44" s="133"/>
    </row>
    <row r="45" spans="1:19" s="134" customFormat="1" ht="45" x14ac:dyDescent="0.25">
      <c r="A45" s="58">
        <v>20</v>
      </c>
      <c r="B45" s="271" t="s">
        <v>309</v>
      </c>
      <c r="C45" s="271" t="s">
        <v>391</v>
      </c>
      <c r="D45" s="271" t="s">
        <v>422</v>
      </c>
      <c r="E45" s="101"/>
      <c r="F45" s="236">
        <v>876</v>
      </c>
      <c r="G45" s="271" t="s">
        <v>445</v>
      </c>
      <c r="H45" s="271" t="s">
        <v>41</v>
      </c>
      <c r="I45" s="40">
        <v>5405000000</v>
      </c>
      <c r="J45" s="40" t="s">
        <v>27</v>
      </c>
      <c r="K45" s="272">
        <v>564240</v>
      </c>
      <c r="L45" s="271" t="s">
        <v>459</v>
      </c>
      <c r="M45" s="271" t="s">
        <v>481</v>
      </c>
      <c r="N45" s="271" t="s">
        <v>490</v>
      </c>
      <c r="O45" s="271" t="s">
        <v>491</v>
      </c>
      <c r="P45" s="271" t="s">
        <v>492</v>
      </c>
      <c r="Q45" s="58" t="s">
        <v>43</v>
      </c>
      <c r="R45" s="58"/>
      <c r="S45" s="133"/>
    </row>
    <row r="46" spans="1:19" s="134" customFormat="1" ht="33.75" x14ac:dyDescent="0.25">
      <c r="A46" s="58">
        <v>21</v>
      </c>
      <c r="B46" s="271" t="s">
        <v>363</v>
      </c>
      <c r="C46" s="271" t="s">
        <v>392</v>
      </c>
      <c r="D46" s="271" t="s">
        <v>423</v>
      </c>
      <c r="E46" s="238" t="s">
        <v>207</v>
      </c>
      <c r="F46" s="236">
        <v>876</v>
      </c>
      <c r="G46" s="271" t="s">
        <v>445</v>
      </c>
      <c r="H46" s="271" t="s">
        <v>41</v>
      </c>
      <c r="I46" s="40">
        <v>5405000000</v>
      </c>
      <c r="J46" s="40" t="s">
        <v>27</v>
      </c>
      <c r="K46" s="272">
        <v>6104990.21</v>
      </c>
      <c r="L46" s="271" t="s">
        <v>459</v>
      </c>
      <c r="M46" s="271" t="s">
        <v>474</v>
      </c>
      <c r="N46" s="40" t="s">
        <v>35</v>
      </c>
      <c r="O46" s="271" t="s">
        <v>492</v>
      </c>
      <c r="P46" s="271" t="s">
        <v>492</v>
      </c>
      <c r="Q46" s="58" t="s">
        <v>43</v>
      </c>
      <c r="R46" s="58"/>
      <c r="S46" s="133"/>
    </row>
    <row r="47" spans="1:19" s="134" customFormat="1" ht="33.75" x14ac:dyDescent="0.25">
      <c r="A47" s="58">
        <v>22</v>
      </c>
      <c r="B47" s="271" t="s">
        <v>364</v>
      </c>
      <c r="C47" s="271" t="s">
        <v>393</v>
      </c>
      <c r="D47" s="271" t="s">
        <v>424</v>
      </c>
      <c r="E47" s="238" t="s">
        <v>207</v>
      </c>
      <c r="F47" s="236">
        <v>876</v>
      </c>
      <c r="G47" s="271" t="s">
        <v>445</v>
      </c>
      <c r="H47" s="271" t="s">
        <v>41</v>
      </c>
      <c r="I47" s="40">
        <v>5405000000</v>
      </c>
      <c r="J47" s="40" t="s">
        <v>27</v>
      </c>
      <c r="K47" s="272">
        <v>779508.4</v>
      </c>
      <c r="L47" s="271" t="s">
        <v>459</v>
      </c>
      <c r="M47" s="271" t="s">
        <v>474</v>
      </c>
      <c r="N47" s="40" t="s">
        <v>35</v>
      </c>
      <c r="O47" s="271" t="s">
        <v>492</v>
      </c>
      <c r="P47" s="271" t="s">
        <v>492</v>
      </c>
      <c r="Q47" s="58" t="s">
        <v>43</v>
      </c>
      <c r="R47" s="58"/>
      <c r="S47" s="133"/>
    </row>
    <row r="48" spans="1:19" s="134" customFormat="1" ht="45" x14ac:dyDescent="0.25">
      <c r="A48" s="58">
        <v>23</v>
      </c>
      <c r="B48" s="271" t="s">
        <v>365</v>
      </c>
      <c r="C48" s="271" t="s">
        <v>394</v>
      </c>
      <c r="D48" s="271" t="s">
        <v>425</v>
      </c>
      <c r="E48" s="101"/>
      <c r="F48" s="236">
        <v>876</v>
      </c>
      <c r="G48" s="271" t="s">
        <v>445</v>
      </c>
      <c r="H48" s="271" t="s">
        <v>41</v>
      </c>
      <c r="I48" s="40">
        <v>5405000000</v>
      </c>
      <c r="J48" s="40" t="s">
        <v>27</v>
      </c>
      <c r="K48" s="272">
        <v>2880000</v>
      </c>
      <c r="L48" s="271" t="s">
        <v>463</v>
      </c>
      <c r="M48" s="271" t="s">
        <v>482</v>
      </c>
      <c r="N48" s="40" t="s">
        <v>35</v>
      </c>
      <c r="O48" s="271" t="s">
        <v>492</v>
      </c>
      <c r="P48" s="271" t="s">
        <v>492</v>
      </c>
      <c r="Q48" s="58" t="s">
        <v>43</v>
      </c>
      <c r="R48" s="58"/>
      <c r="S48" s="133"/>
    </row>
    <row r="49" spans="1:19" s="134" customFormat="1" ht="33.75" x14ac:dyDescent="0.25">
      <c r="A49" s="58">
        <v>24</v>
      </c>
      <c r="B49" s="271" t="s">
        <v>225</v>
      </c>
      <c r="C49" s="271" t="s">
        <v>395</v>
      </c>
      <c r="D49" s="271" t="s">
        <v>426</v>
      </c>
      <c r="E49" s="101"/>
      <c r="F49" s="44"/>
      <c r="G49" s="271" t="s">
        <v>447</v>
      </c>
      <c r="H49" s="271" t="s">
        <v>447</v>
      </c>
      <c r="I49" s="40">
        <v>5405000000</v>
      </c>
      <c r="J49" s="40" t="s">
        <v>27</v>
      </c>
      <c r="K49" s="272">
        <v>50000000</v>
      </c>
      <c r="L49" s="271" t="s">
        <v>461</v>
      </c>
      <c r="M49" s="271" t="s">
        <v>483</v>
      </c>
      <c r="N49" s="271" t="s">
        <v>493</v>
      </c>
      <c r="O49" s="271" t="s">
        <v>491</v>
      </c>
      <c r="P49" s="271" t="s">
        <v>491</v>
      </c>
      <c r="Q49" s="58" t="s">
        <v>43</v>
      </c>
      <c r="R49" s="58"/>
      <c r="S49" s="133"/>
    </row>
    <row r="50" spans="1:19" s="134" customFormat="1" ht="45" x14ac:dyDescent="0.25">
      <c r="A50" s="58">
        <v>25</v>
      </c>
      <c r="B50" s="271" t="s">
        <v>366</v>
      </c>
      <c r="C50" s="271" t="s">
        <v>396</v>
      </c>
      <c r="D50" s="271" t="s">
        <v>427</v>
      </c>
      <c r="E50" s="101"/>
      <c r="F50" s="236">
        <v>876</v>
      </c>
      <c r="G50" s="271" t="s">
        <v>445</v>
      </c>
      <c r="H50" s="271" t="s">
        <v>41</v>
      </c>
      <c r="I50" s="40">
        <v>5405000000</v>
      </c>
      <c r="J50" s="40" t="s">
        <v>27</v>
      </c>
      <c r="K50" s="272">
        <v>660000</v>
      </c>
      <c r="L50" s="271" t="s">
        <v>463</v>
      </c>
      <c r="M50" s="271" t="s">
        <v>484</v>
      </c>
      <c r="N50" s="271" t="s">
        <v>44</v>
      </c>
      <c r="O50" s="271" t="s">
        <v>491</v>
      </c>
      <c r="P50" s="271" t="s">
        <v>492</v>
      </c>
      <c r="Q50" s="58" t="s">
        <v>43</v>
      </c>
      <c r="R50" s="58"/>
      <c r="S50" s="133"/>
    </row>
    <row r="51" spans="1:19" s="134" customFormat="1" ht="45" x14ac:dyDescent="0.25">
      <c r="A51" s="58">
        <v>26</v>
      </c>
      <c r="B51" s="271" t="s">
        <v>367</v>
      </c>
      <c r="C51" s="271" t="s">
        <v>396</v>
      </c>
      <c r="D51" s="271" t="s">
        <v>428</v>
      </c>
      <c r="E51" s="101"/>
      <c r="F51" s="236">
        <v>876</v>
      </c>
      <c r="G51" s="271" t="s">
        <v>445</v>
      </c>
      <c r="H51" s="271" t="s">
        <v>41</v>
      </c>
      <c r="I51" s="40">
        <v>5405000000</v>
      </c>
      <c r="J51" s="40" t="s">
        <v>27</v>
      </c>
      <c r="K51" s="272">
        <v>480000</v>
      </c>
      <c r="L51" s="271" t="s">
        <v>463</v>
      </c>
      <c r="M51" s="271" t="s">
        <v>484</v>
      </c>
      <c r="N51" s="271" t="s">
        <v>44</v>
      </c>
      <c r="O51" s="271" t="s">
        <v>491</v>
      </c>
      <c r="P51" s="271" t="s">
        <v>492</v>
      </c>
      <c r="Q51" s="58" t="s">
        <v>43</v>
      </c>
      <c r="R51" s="58"/>
      <c r="S51" s="133"/>
    </row>
    <row r="52" spans="1:19" s="134" customFormat="1" ht="33.75" x14ac:dyDescent="0.25">
      <c r="A52" s="58">
        <v>27</v>
      </c>
      <c r="B52" s="271" t="s">
        <v>367</v>
      </c>
      <c r="C52" s="271" t="s">
        <v>396</v>
      </c>
      <c r="D52" s="271" t="s">
        <v>429</v>
      </c>
      <c r="E52" s="101"/>
      <c r="F52" s="236">
        <v>876</v>
      </c>
      <c r="G52" s="271" t="s">
        <v>445</v>
      </c>
      <c r="H52" s="271" t="s">
        <v>41</v>
      </c>
      <c r="I52" s="40">
        <v>5405000000</v>
      </c>
      <c r="J52" s="40" t="s">
        <v>27</v>
      </c>
      <c r="K52" s="272">
        <v>728000</v>
      </c>
      <c r="L52" s="271" t="s">
        <v>463</v>
      </c>
      <c r="M52" s="271" t="s">
        <v>484</v>
      </c>
      <c r="N52" s="271" t="s">
        <v>44</v>
      </c>
      <c r="O52" s="271" t="s">
        <v>491</v>
      </c>
      <c r="P52" s="271" t="s">
        <v>492</v>
      </c>
      <c r="Q52" s="58" t="s">
        <v>43</v>
      </c>
      <c r="R52" s="58"/>
      <c r="S52" s="133"/>
    </row>
    <row r="53" spans="1:19" s="134" customFormat="1" ht="33.75" x14ac:dyDescent="0.25">
      <c r="A53" s="58">
        <v>28</v>
      </c>
      <c r="B53" s="271" t="s">
        <v>315</v>
      </c>
      <c r="C53" s="271" t="s">
        <v>315</v>
      </c>
      <c r="D53" s="271" t="s">
        <v>430</v>
      </c>
      <c r="E53" s="101"/>
      <c r="F53" s="44"/>
      <c r="G53" s="271" t="s">
        <v>447</v>
      </c>
      <c r="H53" s="271" t="s">
        <v>447</v>
      </c>
      <c r="I53" s="40">
        <v>5405000000</v>
      </c>
      <c r="J53" s="40" t="s">
        <v>27</v>
      </c>
      <c r="K53" s="272">
        <v>13902362.92</v>
      </c>
      <c r="L53" s="271" t="s">
        <v>461</v>
      </c>
      <c r="M53" s="271" t="s">
        <v>485</v>
      </c>
      <c r="N53" s="271" t="s">
        <v>63</v>
      </c>
      <c r="O53" s="271" t="s">
        <v>491</v>
      </c>
      <c r="P53" s="271" t="s">
        <v>491</v>
      </c>
      <c r="Q53" s="58" t="s">
        <v>43</v>
      </c>
      <c r="R53" s="58"/>
      <c r="S53" s="133"/>
    </row>
    <row r="54" spans="1:19" s="134" customFormat="1" ht="45" x14ac:dyDescent="0.25">
      <c r="A54" s="58">
        <v>29</v>
      </c>
      <c r="B54" s="271" t="s">
        <v>351</v>
      </c>
      <c r="C54" s="271" t="s">
        <v>306</v>
      </c>
      <c r="D54" s="271" t="s">
        <v>431</v>
      </c>
      <c r="E54" s="101"/>
      <c r="F54" s="236">
        <v>876</v>
      </c>
      <c r="G54" s="271" t="s">
        <v>445</v>
      </c>
      <c r="H54" s="271" t="s">
        <v>41</v>
      </c>
      <c r="I54" s="40">
        <v>5405000000</v>
      </c>
      <c r="J54" s="40" t="s">
        <v>27</v>
      </c>
      <c r="K54" s="272">
        <v>261342.72</v>
      </c>
      <c r="L54" s="271" t="s">
        <v>460</v>
      </c>
      <c r="M54" s="271" t="s">
        <v>485</v>
      </c>
      <c r="N54" s="40" t="s">
        <v>35</v>
      </c>
      <c r="O54" s="271" t="s">
        <v>492</v>
      </c>
      <c r="P54" s="271" t="s">
        <v>492</v>
      </c>
      <c r="Q54" s="58" t="s">
        <v>43</v>
      </c>
      <c r="R54" s="58"/>
      <c r="S54" s="133"/>
    </row>
    <row r="55" spans="1:19" s="134" customFormat="1" ht="45" x14ac:dyDescent="0.25">
      <c r="A55" s="58">
        <v>30</v>
      </c>
      <c r="B55" s="271" t="s">
        <v>368</v>
      </c>
      <c r="C55" s="271" t="s">
        <v>397</v>
      </c>
      <c r="D55" s="271" t="s">
        <v>432</v>
      </c>
      <c r="E55" s="101"/>
      <c r="F55" s="236">
        <v>876</v>
      </c>
      <c r="G55" s="271" t="s">
        <v>445</v>
      </c>
      <c r="H55" s="271" t="s">
        <v>41</v>
      </c>
      <c r="I55" s="40">
        <v>5405000000</v>
      </c>
      <c r="J55" s="40" t="s">
        <v>27</v>
      </c>
      <c r="K55" s="272">
        <v>1206000</v>
      </c>
      <c r="L55" s="271" t="s">
        <v>459</v>
      </c>
      <c r="M55" s="271" t="s">
        <v>477</v>
      </c>
      <c r="N55" s="271" t="s">
        <v>44</v>
      </c>
      <c r="O55" s="271" t="s">
        <v>491</v>
      </c>
      <c r="P55" s="271" t="s">
        <v>492</v>
      </c>
      <c r="Q55" s="58" t="s">
        <v>43</v>
      </c>
      <c r="R55" s="58"/>
      <c r="S55" s="133"/>
    </row>
    <row r="56" spans="1:19" s="134" customFormat="1" ht="45" x14ac:dyDescent="0.25">
      <c r="A56" s="58">
        <v>31</v>
      </c>
      <c r="B56" s="271" t="s">
        <v>369</v>
      </c>
      <c r="C56" s="271" t="s">
        <v>398</v>
      </c>
      <c r="D56" s="271" t="s">
        <v>433</v>
      </c>
      <c r="E56" s="101"/>
      <c r="F56" s="236">
        <v>876</v>
      </c>
      <c r="G56" s="271" t="s">
        <v>445</v>
      </c>
      <c r="H56" s="271" t="s">
        <v>41</v>
      </c>
      <c r="I56" s="40">
        <v>5405000000</v>
      </c>
      <c r="J56" s="40" t="s">
        <v>27</v>
      </c>
      <c r="K56" s="272">
        <v>984000</v>
      </c>
      <c r="L56" s="271" t="s">
        <v>458</v>
      </c>
      <c r="M56" s="271" t="s">
        <v>484</v>
      </c>
      <c r="N56" s="271" t="s">
        <v>44</v>
      </c>
      <c r="O56" s="271" t="s">
        <v>491</v>
      </c>
      <c r="P56" s="271" t="s">
        <v>492</v>
      </c>
      <c r="Q56" s="58" t="s">
        <v>43</v>
      </c>
      <c r="R56" s="58"/>
      <c r="S56" s="133"/>
    </row>
    <row r="57" spans="1:19" s="134" customFormat="1" ht="33.75" x14ac:dyDescent="0.25">
      <c r="A57" s="58">
        <v>32</v>
      </c>
      <c r="B57" s="271" t="s">
        <v>362</v>
      </c>
      <c r="C57" s="271" t="s">
        <v>399</v>
      </c>
      <c r="D57" s="271" t="s">
        <v>434</v>
      </c>
      <c r="E57" s="101"/>
      <c r="F57" s="236">
        <v>876</v>
      </c>
      <c r="G57" s="271" t="s">
        <v>445</v>
      </c>
      <c r="H57" s="271" t="s">
        <v>41</v>
      </c>
      <c r="I57" s="40">
        <v>5405000000</v>
      </c>
      <c r="J57" s="40" t="s">
        <v>27</v>
      </c>
      <c r="K57" s="272">
        <v>791556.48</v>
      </c>
      <c r="L57" s="271" t="s">
        <v>464</v>
      </c>
      <c r="M57" s="271" t="s">
        <v>481</v>
      </c>
      <c r="N57" s="40" t="s">
        <v>35</v>
      </c>
      <c r="O57" s="271" t="s">
        <v>492</v>
      </c>
      <c r="P57" s="271" t="s">
        <v>492</v>
      </c>
      <c r="Q57" s="58" t="s">
        <v>43</v>
      </c>
      <c r="R57" s="58"/>
      <c r="S57" s="133"/>
    </row>
    <row r="58" spans="1:19" s="134" customFormat="1" ht="22.5" x14ac:dyDescent="0.25">
      <c r="A58" s="58">
        <v>33</v>
      </c>
      <c r="B58" s="271" t="s">
        <v>51</v>
      </c>
      <c r="C58" s="271" t="s">
        <v>87</v>
      </c>
      <c r="D58" s="271" t="s">
        <v>50</v>
      </c>
      <c r="E58" s="101"/>
      <c r="F58" s="236">
        <v>876</v>
      </c>
      <c r="G58" s="271" t="s">
        <v>445</v>
      </c>
      <c r="H58" s="271" t="s">
        <v>41</v>
      </c>
      <c r="I58" s="40">
        <v>5405000000</v>
      </c>
      <c r="J58" s="40" t="s">
        <v>27</v>
      </c>
      <c r="K58" s="272">
        <v>3161442</v>
      </c>
      <c r="L58" s="271" t="s">
        <v>457</v>
      </c>
      <c r="M58" s="271" t="s">
        <v>476</v>
      </c>
      <c r="N58" s="271" t="s">
        <v>44</v>
      </c>
      <c r="O58" s="271" t="s">
        <v>491</v>
      </c>
      <c r="P58" s="271" t="s">
        <v>492</v>
      </c>
      <c r="Q58" s="58" t="s">
        <v>43</v>
      </c>
      <c r="R58" s="58"/>
      <c r="S58" s="133"/>
    </row>
    <row r="59" spans="1:19" s="134" customFormat="1" ht="67.5" x14ac:dyDescent="0.25">
      <c r="A59" s="58">
        <v>34</v>
      </c>
      <c r="B59" s="271" t="s">
        <v>370</v>
      </c>
      <c r="C59" s="271" t="s">
        <v>376</v>
      </c>
      <c r="D59" s="271" t="s">
        <v>435</v>
      </c>
      <c r="E59" s="101"/>
      <c r="F59" s="236">
        <v>876</v>
      </c>
      <c r="G59" s="271" t="s">
        <v>445</v>
      </c>
      <c r="H59" s="271" t="s">
        <v>41</v>
      </c>
      <c r="I59" s="40">
        <v>5405000000</v>
      </c>
      <c r="J59" s="40" t="s">
        <v>27</v>
      </c>
      <c r="K59" s="272">
        <v>1000000</v>
      </c>
      <c r="L59" s="271" t="s">
        <v>465</v>
      </c>
      <c r="M59" s="271" t="s">
        <v>474</v>
      </c>
      <c r="N59" s="40" t="s">
        <v>35</v>
      </c>
      <c r="O59" s="271" t="s">
        <v>492</v>
      </c>
      <c r="P59" s="271" t="s">
        <v>491</v>
      </c>
      <c r="Q59" s="58" t="s">
        <v>43</v>
      </c>
      <c r="R59" s="58"/>
      <c r="S59" s="133"/>
    </row>
    <row r="60" spans="1:19" s="134" customFormat="1" ht="33.75" x14ac:dyDescent="0.25">
      <c r="A60" s="58">
        <v>35</v>
      </c>
      <c r="B60" s="271" t="s">
        <v>366</v>
      </c>
      <c r="C60" s="271" t="s">
        <v>396</v>
      </c>
      <c r="D60" s="271" t="s">
        <v>436</v>
      </c>
      <c r="E60" s="101"/>
      <c r="F60" s="236">
        <v>876</v>
      </c>
      <c r="G60" s="271" t="s">
        <v>445</v>
      </c>
      <c r="H60" s="271" t="s">
        <v>41</v>
      </c>
      <c r="I60" s="40">
        <v>5405000000</v>
      </c>
      <c r="J60" s="40" t="s">
        <v>27</v>
      </c>
      <c r="K60" s="272">
        <v>346754.5</v>
      </c>
      <c r="L60" s="271" t="s">
        <v>465</v>
      </c>
      <c r="M60" s="271" t="s">
        <v>475</v>
      </c>
      <c r="N60" s="271" t="s">
        <v>44</v>
      </c>
      <c r="O60" s="271" t="s">
        <v>491</v>
      </c>
      <c r="P60" s="271" t="s">
        <v>492</v>
      </c>
      <c r="Q60" s="58" t="s">
        <v>43</v>
      </c>
      <c r="R60" s="58"/>
      <c r="S60" s="133"/>
    </row>
    <row r="61" spans="1:19" s="134" customFormat="1" ht="33.75" x14ac:dyDescent="0.25">
      <c r="A61" s="58">
        <v>36</v>
      </c>
      <c r="B61" s="271" t="s">
        <v>371</v>
      </c>
      <c r="C61" s="271" t="s">
        <v>400</v>
      </c>
      <c r="D61" s="271" t="s">
        <v>437</v>
      </c>
      <c r="E61" s="101"/>
      <c r="F61" s="236">
        <v>876</v>
      </c>
      <c r="G61" s="271" t="s">
        <v>445</v>
      </c>
      <c r="H61" s="271" t="s">
        <v>41</v>
      </c>
      <c r="I61" s="40">
        <v>5405000000</v>
      </c>
      <c r="J61" s="40" t="s">
        <v>27</v>
      </c>
      <c r="K61" s="272">
        <v>432870</v>
      </c>
      <c r="L61" s="271" t="s">
        <v>459</v>
      </c>
      <c r="M61" s="271" t="s">
        <v>476</v>
      </c>
      <c r="N61" s="271" t="s">
        <v>62</v>
      </c>
      <c r="O61" s="271" t="s">
        <v>491</v>
      </c>
      <c r="P61" s="271" t="s">
        <v>491</v>
      </c>
      <c r="Q61" s="58" t="s">
        <v>43</v>
      </c>
      <c r="R61" s="58"/>
      <c r="S61" s="133"/>
    </row>
    <row r="62" spans="1:19" s="134" customFormat="1" ht="33.75" x14ac:dyDescent="0.25">
      <c r="A62" s="58">
        <v>37</v>
      </c>
      <c r="B62" s="271" t="s">
        <v>366</v>
      </c>
      <c r="C62" s="271" t="s">
        <v>401</v>
      </c>
      <c r="D62" s="271" t="s">
        <v>438</v>
      </c>
      <c r="E62" s="101"/>
      <c r="F62" s="236">
        <v>876</v>
      </c>
      <c r="G62" s="271" t="s">
        <v>445</v>
      </c>
      <c r="H62" s="271" t="s">
        <v>41</v>
      </c>
      <c r="I62" s="40">
        <v>5405000000</v>
      </c>
      <c r="J62" s="40" t="s">
        <v>27</v>
      </c>
      <c r="K62" s="272">
        <v>5940000</v>
      </c>
      <c r="L62" s="271" t="s">
        <v>466</v>
      </c>
      <c r="M62" s="271" t="s">
        <v>486</v>
      </c>
      <c r="N62" s="271" t="s">
        <v>44</v>
      </c>
      <c r="O62" s="271" t="s">
        <v>491</v>
      </c>
      <c r="P62" s="271" t="s">
        <v>492</v>
      </c>
      <c r="Q62" s="58" t="s">
        <v>43</v>
      </c>
      <c r="R62" s="58"/>
      <c r="S62" s="133"/>
    </row>
    <row r="63" spans="1:19" s="134" customFormat="1" ht="56.25" x14ac:dyDescent="0.25">
      <c r="A63" s="58">
        <v>38</v>
      </c>
      <c r="B63" s="271" t="s">
        <v>372</v>
      </c>
      <c r="C63" s="271" t="s">
        <v>402</v>
      </c>
      <c r="D63" s="271" t="s">
        <v>439</v>
      </c>
      <c r="E63" s="101"/>
      <c r="F63" s="236">
        <v>876</v>
      </c>
      <c r="G63" s="271" t="s">
        <v>445</v>
      </c>
      <c r="H63" s="271" t="s">
        <v>41</v>
      </c>
      <c r="I63" s="40">
        <v>5405000000</v>
      </c>
      <c r="J63" s="40" t="s">
        <v>27</v>
      </c>
      <c r="K63" s="272">
        <v>65613945</v>
      </c>
      <c r="L63" s="271" t="s">
        <v>467</v>
      </c>
      <c r="M63" s="271" t="s">
        <v>481</v>
      </c>
      <c r="N63" s="271" t="s">
        <v>493</v>
      </c>
      <c r="O63" s="271" t="s">
        <v>491</v>
      </c>
      <c r="P63" s="271" t="s">
        <v>491</v>
      </c>
      <c r="Q63" s="58" t="s">
        <v>43</v>
      </c>
      <c r="R63" s="58"/>
      <c r="S63" s="133"/>
    </row>
    <row r="64" spans="1:19" s="134" customFormat="1" ht="22.5" x14ac:dyDescent="0.25">
      <c r="A64" s="58">
        <v>39</v>
      </c>
      <c r="B64" s="271" t="s">
        <v>373</v>
      </c>
      <c r="C64" s="271" t="s">
        <v>403</v>
      </c>
      <c r="D64" s="271" t="s">
        <v>440</v>
      </c>
      <c r="E64" s="101"/>
      <c r="F64" s="236">
        <v>876</v>
      </c>
      <c r="G64" s="271" t="s">
        <v>445</v>
      </c>
      <c r="H64" s="271" t="s">
        <v>41</v>
      </c>
      <c r="I64" s="40">
        <v>5405000000</v>
      </c>
      <c r="J64" s="40" t="s">
        <v>27</v>
      </c>
      <c r="K64" s="272">
        <v>936000</v>
      </c>
      <c r="L64" s="271" t="s">
        <v>468</v>
      </c>
      <c r="M64" s="271" t="s">
        <v>473</v>
      </c>
      <c r="N64" s="271" t="s">
        <v>490</v>
      </c>
      <c r="O64" s="271" t="s">
        <v>491</v>
      </c>
      <c r="P64" s="271" t="s">
        <v>492</v>
      </c>
      <c r="Q64" s="58" t="s">
        <v>43</v>
      </c>
      <c r="R64" s="58"/>
      <c r="S64" s="133"/>
    </row>
    <row r="65" spans="1:19" s="134" customFormat="1" ht="33.75" x14ac:dyDescent="0.25">
      <c r="A65" s="58">
        <v>40</v>
      </c>
      <c r="B65" s="271" t="s">
        <v>374</v>
      </c>
      <c r="C65" s="271" t="s">
        <v>404</v>
      </c>
      <c r="D65" s="271" t="s">
        <v>441</v>
      </c>
      <c r="E65" s="101"/>
      <c r="F65" s="236">
        <v>876</v>
      </c>
      <c r="G65" s="271" t="s">
        <v>445</v>
      </c>
      <c r="H65" s="271" t="s">
        <v>41</v>
      </c>
      <c r="I65" s="40">
        <v>5405000000</v>
      </c>
      <c r="J65" s="40" t="s">
        <v>27</v>
      </c>
      <c r="K65" s="272">
        <v>270000</v>
      </c>
      <c r="L65" s="271" t="s">
        <v>469</v>
      </c>
      <c r="M65" s="271" t="s">
        <v>487</v>
      </c>
      <c r="N65" s="40" t="s">
        <v>35</v>
      </c>
      <c r="O65" s="271" t="s">
        <v>492</v>
      </c>
      <c r="P65" s="271" t="s">
        <v>492</v>
      </c>
      <c r="Q65" s="58" t="s">
        <v>43</v>
      </c>
      <c r="R65" s="58"/>
      <c r="S65" s="133"/>
    </row>
    <row r="66" spans="1:19" s="134" customFormat="1" ht="33.75" x14ac:dyDescent="0.25">
      <c r="A66" s="58">
        <v>41</v>
      </c>
      <c r="B66" s="271" t="s">
        <v>315</v>
      </c>
      <c r="C66" s="271" t="s">
        <v>315</v>
      </c>
      <c r="D66" s="271" t="s">
        <v>442</v>
      </c>
      <c r="E66" s="101"/>
      <c r="F66" s="239">
        <v>796</v>
      </c>
      <c r="G66" s="239" t="s">
        <v>36</v>
      </c>
      <c r="H66" s="120" t="s">
        <v>31</v>
      </c>
      <c r="I66" s="40">
        <v>5405000000</v>
      </c>
      <c r="J66" s="40" t="s">
        <v>27</v>
      </c>
      <c r="K66" s="272">
        <v>13298974</v>
      </c>
      <c r="L66" s="271" t="s">
        <v>470</v>
      </c>
      <c r="M66" s="271" t="s">
        <v>488</v>
      </c>
      <c r="N66" s="271" t="s">
        <v>63</v>
      </c>
      <c r="O66" s="271" t="s">
        <v>491</v>
      </c>
      <c r="P66" s="271" t="s">
        <v>491</v>
      </c>
      <c r="Q66" s="58" t="s">
        <v>43</v>
      </c>
      <c r="R66" s="58"/>
      <c r="S66" s="133"/>
    </row>
    <row r="67" spans="1:19" s="134" customFormat="1" ht="78.75" x14ac:dyDescent="0.25">
      <c r="A67" s="273">
        <v>42</v>
      </c>
      <c r="B67" s="274" t="s">
        <v>30</v>
      </c>
      <c r="C67" s="274" t="s">
        <v>30</v>
      </c>
      <c r="D67" s="274" t="s">
        <v>443</v>
      </c>
      <c r="E67" s="275"/>
      <c r="F67" s="276">
        <v>876</v>
      </c>
      <c r="G67" s="274" t="s">
        <v>445</v>
      </c>
      <c r="H67" s="274" t="s">
        <v>41</v>
      </c>
      <c r="I67" s="144">
        <v>5405000000</v>
      </c>
      <c r="J67" s="144" t="s">
        <v>27</v>
      </c>
      <c r="K67" s="277">
        <v>14040000</v>
      </c>
      <c r="L67" s="274" t="s">
        <v>471</v>
      </c>
      <c r="M67" s="274" t="s">
        <v>489</v>
      </c>
      <c r="N67" s="274" t="s">
        <v>63</v>
      </c>
      <c r="O67" s="274" t="s">
        <v>491</v>
      </c>
      <c r="P67" s="274" t="s">
        <v>491</v>
      </c>
      <c r="Q67" s="273" t="s">
        <v>43</v>
      </c>
      <c r="R67" s="58"/>
      <c r="S67" s="133"/>
    </row>
    <row r="68" spans="1:19" s="134" customFormat="1" ht="33.75" x14ac:dyDescent="0.25">
      <c r="A68" s="58">
        <v>43</v>
      </c>
      <c r="B68" s="101" t="s">
        <v>375</v>
      </c>
      <c r="C68" s="101" t="s">
        <v>395</v>
      </c>
      <c r="D68" s="101" t="s">
        <v>444</v>
      </c>
      <c r="E68" s="101"/>
      <c r="F68" s="236">
        <v>876</v>
      </c>
      <c r="G68" s="101" t="s">
        <v>445</v>
      </c>
      <c r="H68" s="101" t="s">
        <v>41</v>
      </c>
      <c r="I68" s="40">
        <v>5405000000</v>
      </c>
      <c r="J68" s="40" t="s">
        <v>27</v>
      </c>
      <c r="K68" s="278">
        <v>15600000</v>
      </c>
      <c r="L68" s="101" t="s">
        <v>471</v>
      </c>
      <c r="M68" s="101" t="s">
        <v>474</v>
      </c>
      <c r="N68" s="101" t="s">
        <v>493</v>
      </c>
      <c r="O68" s="101" t="s">
        <v>491</v>
      </c>
      <c r="P68" s="101" t="s">
        <v>491</v>
      </c>
      <c r="Q68" s="58" t="s">
        <v>43</v>
      </c>
      <c r="R68" s="58"/>
      <c r="S68" s="133"/>
    </row>
    <row r="69" spans="1:19" s="43" customFormat="1" ht="15" x14ac:dyDescent="0.25">
      <c r="A69" s="156"/>
      <c r="B69" s="148"/>
      <c r="C69" s="148"/>
      <c r="D69" s="158" t="s">
        <v>74</v>
      </c>
      <c r="E69" s="148"/>
      <c r="F69" s="149"/>
      <c r="G69" s="148"/>
      <c r="H69" s="150"/>
      <c r="I69" s="148"/>
      <c r="J69" s="148"/>
      <c r="K69" s="151"/>
      <c r="L69" s="153"/>
      <c r="M69" s="153"/>
      <c r="N69" s="148"/>
      <c r="O69" s="159"/>
      <c r="P69" s="156"/>
      <c r="Q69" s="156"/>
      <c r="R69" s="156"/>
      <c r="S69" s="26"/>
    </row>
    <row r="70" spans="1:19" s="30" customFormat="1" ht="36" customHeight="1" x14ac:dyDescent="0.2">
      <c r="A70" s="282">
        <v>44</v>
      </c>
      <c r="B70" s="47" t="s">
        <v>204</v>
      </c>
      <c r="C70" s="47" t="s">
        <v>205</v>
      </c>
      <c r="D70" s="40" t="s">
        <v>206</v>
      </c>
      <c r="E70" s="238" t="s">
        <v>207</v>
      </c>
      <c r="F70" s="44" t="s">
        <v>42</v>
      </c>
      <c r="G70" s="40" t="s">
        <v>32</v>
      </c>
      <c r="H70" s="50">
        <v>1</v>
      </c>
      <c r="I70" s="40">
        <v>5405000000</v>
      </c>
      <c r="J70" s="40" t="s">
        <v>27</v>
      </c>
      <c r="K70" s="135">
        <v>330047.82</v>
      </c>
      <c r="L70" s="41">
        <v>45294</v>
      </c>
      <c r="M70" s="124">
        <v>45627</v>
      </c>
      <c r="N70" s="40" t="s">
        <v>35</v>
      </c>
      <c r="O70" s="42" t="s">
        <v>43</v>
      </c>
      <c r="P70" s="58" t="s">
        <v>43</v>
      </c>
      <c r="Q70" s="58" t="s">
        <v>43</v>
      </c>
      <c r="R70" s="226"/>
    </row>
    <row r="71" spans="1:19" s="66" customFormat="1" ht="67.5" x14ac:dyDescent="0.25">
      <c r="A71" s="282">
        <v>45</v>
      </c>
      <c r="B71" s="112" t="s">
        <v>86</v>
      </c>
      <c r="C71" s="112" t="s">
        <v>92</v>
      </c>
      <c r="D71" s="101" t="s">
        <v>318</v>
      </c>
      <c r="E71" s="112" t="s">
        <v>45</v>
      </c>
      <c r="F71" s="44" t="s">
        <v>42</v>
      </c>
      <c r="G71" s="40" t="s">
        <v>32</v>
      </c>
      <c r="H71" s="50">
        <v>1</v>
      </c>
      <c r="I71" s="40">
        <f t="shared" ref="I71:I139" si="0">$E$15</f>
        <v>5405000000</v>
      </c>
      <c r="J71" s="40" t="s">
        <v>27</v>
      </c>
      <c r="K71" s="135">
        <v>984373.25</v>
      </c>
      <c r="L71" s="41">
        <v>45292</v>
      </c>
      <c r="M71" s="124">
        <v>45627</v>
      </c>
      <c r="N71" s="40" t="s">
        <v>35</v>
      </c>
      <c r="O71" s="42" t="s">
        <v>43</v>
      </c>
      <c r="P71" s="58" t="s">
        <v>43</v>
      </c>
      <c r="Q71" s="58" t="s">
        <v>43</v>
      </c>
      <c r="R71" s="42"/>
    </row>
    <row r="72" spans="1:19" s="37" customFormat="1" ht="45" x14ac:dyDescent="0.25">
      <c r="A72" s="282">
        <v>48</v>
      </c>
      <c r="B72" s="241" t="s">
        <v>215</v>
      </c>
      <c r="C72" s="111" t="s">
        <v>216</v>
      </c>
      <c r="D72" s="111" t="s">
        <v>565</v>
      </c>
      <c r="E72" s="111" t="s">
        <v>217</v>
      </c>
      <c r="F72" s="111">
        <v>796</v>
      </c>
      <c r="G72" s="111" t="s">
        <v>36</v>
      </c>
      <c r="H72" s="247">
        <v>4</v>
      </c>
      <c r="I72" s="40">
        <v>5405000000</v>
      </c>
      <c r="J72" s="40" t="s">
        <v>27</v>
      </c>
      <c r="K72" s="242">
        <v>198000</v>
      </c>
      <c r="L72" s="41">
        <v>45295</v>
      </c>
      <c r="M72" s="124">
        <v>45352</v>
      </c>
      <c r="N72" s="40" t="s">
        <v>155</v>
      </c>
      <c r="O72" s="102" t="s">
        <v>21</v>
      </c>
      <c r="P72" s="58" t="s">
        <v>21</v>
      </c>
      <c r="Q72" s="58" t="s">
        <v>43</v>
      </c>
      <c r="R72" s="42"/>
      <c r="S72" s="43"/>
    </row>
    <row r="73" spans="1:19" s="54" customFormat="1" ht="23.25" customHeight="1" x14ac:dyDescent="0.25">
      <c r="A73" s="270">
        <v>49</v>
      </c>
      <c r="B73" s="101" t="s">
        <v>275</v>
      </c>
      <c r="C73" s="102" t="s">
        <v>274</v>
      </c>
      <c r="D73" s="35" t="s">
        <v>273</v>
      </c>
      <c r="E73" s="35" t="s">
        <v>272</v>
      </c>
      <c r="F73" s="35">
        <v>796</v>
      </c>
      <c r="G73" s="239" t="s">
        <v>36</v>
      </c>
      <c r="H73" s="35">
        <v>60</v>
      </c>
      <c r="I73" s="62" t="s">
        <v>64</v>
      </c>
      <c r="J73" s="139" t="s">
        <v>27</v>
      </c>
      <c r="K73" s="140">
        <v>360000</v>
      </c>
      <c r="L73" s="41">
        <v>45296</v>
      </c>
      <c r="M73" s="124">
        <v>45352</v>
      </c>
      <c r="N73" s="62" t="s">
        <v>142</v>
      </c>
      <c r="O73" s="131" t="s">
        <v>21</v>
      </c>
      <c r="P73" s="58" t="s">
        <v>43</v>
      </c>
      <c r="Q73" s="58" t="s">
        <v>43</v>
      </c>
      <c r="R73" s="62"/>
      <c r="S73" s="54" t="s">
        <v>28</v>
      </c>
    </row>
    <row r="74" spans="1:19" s="70" customFormat="1" ht="33.75" x14ac:dyDescent="0.25">
      <c r="A74" s="282">
        <v>50</v>
      </c>
      <c r="B74" s="222" t="s">
        <v>317</v>
      </c>
      <c r="C74" s="112" t="s">
        <v>316</v>
      </c>
      <c r="D74" s="112" t="s">
        <v>566</v>
      </c>
      <c r="E74" s="35" t="s">
        <v>125</v>
      </c>
      <c r="F74" s="35">
        <v>876</v>
      </c>
      <c r="G74" s="40" t="s">
        <v>32</v>
      </c>
      <c r="H74" s="35">
        <v>1</v>
      </c>
      <c r="I74" s="62" t="s">
        <v>64</v>
      </c>
      <c r="J74" s="139" t="s">
        <v>27</v>
      </c>
      <c r="K74" s="140">
        <v>845000</v>
      </c>
      <c r="L74" s="41">
        <v>45297</v>
      </c>
      <c r="M74" s="145">
        <v>45627</v>
      </c>
      <c r="N74" s="40" t="s">
        <v>35</v>
      </c>
      <c r="O74" s="58" t="s">
        <v>43</v>
      </c>
      <c r="P74" s="58" t="s">
        <v>21</v>
      </c>
      <c r="Q74" s="58" t="s">
        <v>43</v>
      </c>
      <c r="R74" s="62"/>
    </row>
    <row r="75" spans="1:19" s="210" customFormat="1" ht="35.25" customHeight="1" x14ac:dyDescent="0.25">
      <c r="A75" s="270">
        <v>51</v>
      </c>
      <c r="B75" s="44" t="s">
        <v>290</v>
      </c>
      <c r="C75" s="42" t="s">
        <v>291</v>
      </c>
      <c r="D75" s="234" t="s">
        <v>292</v>
      </c>
      <c r="E75" s="236" t="s">
        <v>293</v>
      </c>
      <c r="F75" s="236">
        <v>876</v>
      </c>
      <c r="G75" s="112" t="s">
        <v>32</v>
      </c>
      <c r="H75" s="236">
        <v>1</v>
      </c>
      <c r="I75" s="40">
        <f t="shared" ref="I75" si="1">$E$15</f>
        <v>5405000000</v>
      </c>
      <c r="J75" s="40" t="s">
        <v>27</v>
      </c>
      <c r="K75" s="135">
        <v>10000000</v>
      </c>
      <c r="L75" s="41">
        <v>45305</v>
      </c>
      <c r="M75" s="124">
        <v>45627</v>
      </c>
      <c r="N75" s="40" t="s">
        <v>44</v>
      </c>
      <c r="O75" s="42" t="s">
        <v>21</v>
      </c>
      <c r="P75" s="58" t="s">
        <v>43</v>
      </c>
      <c r="Q75" s="58" t="s">
        <v>43</v>
      </c>
      <c r="R75" s="42"/>
      <c r="S75" s="209"/>
    </row>
    <row r="76" spans="1:19" s="210" customFormat="1" ht="25.5" customHeight="1" x14ac:dyDescent="0.25">
      <c r="A76" s="270">
        <v>53</v>
      </c>
      <c r="B76" s="47" t="s">
        <v>319</v>
      </c>
      <c r="C76" s="47" t="s">
        <v>320</v>
      </c>
      <c r="D76" s="40" t="s">
        <v>321</v>
      </c>
      <c r="E76" s="40" t="s">
        <v>322</v>
      </c>
      <c r="F76" s="239">
        <v>796</v>
      </c>
      <c r="G76" s="239" t="s">
        <v>36</v>
      </c>
      <c r="H76" s="120" t="s">
        <v>31</v>
      </c>
      <c r="I76" s="40">
        <v>5405000000</v>
      </c>
      <c r="J76" s="40" t="s">
        <v>27</v>
      </c>
      <c r="K76" s="136">
        <v>200000</v>
      </c>
      <c r="L76" s="41">
        <v>45302</v>
      </c>
      <c r="M76" s="124">
        <v>45628</v>
      </c>
      <c r="N76" s="40" t="s">
        <v>155</v>
      </c>
      <c r="O76" s="42" t="s">
        <v>21</v>
      </c>
      <c r="P76" s="58" t="s">
        <v>21</v>
      </c>
      <c r="Q76" s="58" t="s">
        <v>43</v>
      </c>
      <c r="R76" s="58"/>
      <c r="S76" s="209"/>
    </row>
    <row r="77" spans="1:19" s="210" customFormat="1" ht="29.25" customHeight="1" x14ac:dyDescent="0.25">
      <c r="A77" s="270">
        <v>54</v>
      </c>
      <c r="B77" s="47" t="s">
        <v>323</v>
      </c>
      <c r="C77" s="47" t="s">
        <v>324</v>
      </c>
      <c r="D77" s="40" t="s">
        <v>325</v>
      </c>
      <c r="E77" s="40" t="s">
        <v>326</v>
      </c>
      <c r="F77" s="239">
        <v>796</v>
      </c>
      <c r="G77" s="239" t="s">
        <v>36</v>
      </c>
      <c r="H77" s="120">
        <v>2500</v>
      </c>
      <c r="I77" s="40">
        <v>5405000000</v>
      </c>
      <c r="J77" s="40" t="s">
        <v>27</v>
      </c>
      <c r="K77" s="136">
        <v>500000</v>
      </c>
      <c r="L77" s="41">
        <v>45303</v>
      </c>
      <c r="M77" s="124">
        <v>45628</v>
      </c>
      <c r="N77" s="40" t="s">
        <v>155</v>
      </c>
      <c r="O77" s="42" t="s">
        <v>21</v>
      </c>
      <c r="P77" s="58" t="s">
        <v>21</v>
      </c>
      <c r="Q77" s="58" t="s">
        <v>43</v>
      </c>
      <c r="R77" s="58"/>
      <c r="S77" s="209"/>
    </row>
    <row r="78" spans="1:19" s="210" customFormat="1" ht="42" customHeight="1" x14ac:dyDescent="0.25">
      <c r="A78" s="270">
        <v>55</v>
      </c>
      <c r="B78" s="112" t="s">
        <v>315</v>
      </c>
      <c r="C78" s="266" t="s">
        <v>496</v>
      </c>
      <c r="D78" s="101" t="s">
        <v>327</v>
      </c>
      <c r="E78" s="101" t="s">
        <v>328</v>
      </c>
      <c r="F78" s="239">
        <v>796</v>
      </c>
      <c r="G78" s="239" t="s">
        <v>36</v>
      </c>
      <c r="H78" s="120" t="s">
        <v>31</v>
      </c>
      <c r="I78" s="40">
        <v>5405000000</v>
      </c>
      <c r="J78" s="40" t="s">
        <v>27</v>
      </c>
      <c r="K78" s="136">
        <v>15000000</v>
      </c>
      <c r="L78" s="41">
        <v>45304</v>
      </c>
      <c r="M78" s="124">
        <v>45628</v>
      </c>
      <c r="N78" s="40" t="s">
        <v>493</v>
      </c>
      <c r="O78" s="42" t="s">
        <v>21</v>
      </c>
      <c r="P78" s="58" t="s">
        <v>21</v>
      </c>
      <c r="Q78" s="58" t="s">
        <v>43</v>
      </c>
      <c r="R78" s="58"/>
      <c r="S78" s="209"/>
    </row>
    <row r="79" spans="1:19" s="134" customFormat="1" ht="33.75" x14ac:dyDescent="0.25">
      <c r="A79" s="284">
        <v>158</v>
      </c>
      <c r="B79" s="101" t="s">
        <v>549</v>
      </c>
      <c r="C79" s="101" t="s">
        <v>376</v>
      </c>
      <c r="D79" s="101" t="s">
        <v>550</v>
      </c>
      <c r="E79" s="101" t="s">
        <v>328</v>
      </c>
      <c r="F79" s="40">
        <v>876</v>
      </c>
      <c r="G79" s="101" t="s">
        <v>445</v>
      </c>
      <c r="H79" s="101" t="s">
        <v>41</v>
      </c>
      <c r="I79" s="40">
        <v>5405000000</v>
      </c>
      <c r="J79" s="40" t="s">
        <v>27</v>
      </c>
      <c r="K79" s="296">
        <v>633120</v>
      </c>
      <c r="L79" s="41">
        <v>45305</v>
      </c>
      <c r="M79" s="124">
        <v>45629</v>
      </c>
      <c r="N79" s="40" t="s">
        <v>35</v>
      </c>
      <c r="O79" s="58" t="s">
        <v>43</v>
      </c>
      <c r="P79" s="58" t="s">
        <v>43</v>
      </c>
      <c r="Q79" s="58" t="s">
        <v>43</v>
      </c>
      <c r="R79" s="58"/>
      <c r="S79" s="133"/>
    </row>
    <row r="80" spans="1:19" s="134" customFormat="1" ht="43.5" customHeight="1" x14ac:dyDescent="0.25">
      <c r="A80" s="284">
        <v>159</v>
      </c>
      <c r="B80" s="222" t="s">
        <v>551</v>
      </c>
      <c r="C80" s="222" t="s">
        <v>552</v>
      </c>
      <c r="D80" s="62" t="s">
        <v>553</v>
      </c>
      <c r="E80" s="62" t="s">
        <v>554</v>
      </c>
      <c r="F80" s="40">
        <v>876</v>
      </c>
      <c r="G80" s="101" t="s">
        <v>445</v>
      </c>
      <c r="H80" s="101" t="s">
        <v>41</v>
      </c>
      <c r="I80" s="40">
        <v>5405000000</v>
      </c>
      <c r="J80" s="40" t="s">
        <v>27</v>
      </c>
      <c r="K80" s="296">
        <v>186652</v>
      </c>
      <c r="L80" s="41">
        <v>45306</v>
      </c>
      <c r="M80" s="124">
        <v>45630</v>
      </c>
      <c r="N80" s="40" t="s">
        <v>35</v>
      </c>
      <c r="O80" s="58" t="s">
        <v>43</v>
      </c>
      <c r="P80" s="58" t="s">
        <v>43</v>
      </c>
      <c r="Q80" s="58" t="s">
        <v>43</v>
      </c>
      <c r="R80" s="58"/>
      <c r="S80" s="133"/>
    </row>
    <row r="81" spans="1:21" s="134" customFormat="1" ht="43.5" customHeight="1" x14ac:dyDescent="0.25">
      <c r="A81" s="281">
        <v>160</v>
      </c>
      <c r="B81" s="222" t="s">
        <v>371</v>
      </c>
      <c r="C81" s="222" t="s">
        <v>400</v>
      </c>
      <c r="D81" s="62" t="s">
        <v>557</v>
      </c>
      <c r="E81" s="101" t="s">
        <v>45</v>
      </c>
      <c r="F81" s="112" t="s">
        <v>42</v>
      </c>
      <c r="G81" s="112" t="s">
        <v>32</v>
      </c>
      <c r="H81" s="120" t="s">
        <v>41</v>
      </c>
      <c r="I81" s="40">
        <v>5405000000</v>
      </c>
      <c r="J81" s="40" t="s">
        <v>27</v>
      </c>
      <c r="K81" s="296">
        <v>396000</v>
      </c>
      <c r="L81" s="41">
        <v>45306</v>
      </c>
      <c r="M81" s="41">
        <v>45350</v>
      </c>
      <c r="N81" s="40" t="s">
        <v>490</v>
      </c>
      <c r="O81" s="42" t="s">
        <v>21</v>
      </c>
      <c r="P81" s="58" t="s">
        <v>43</v>
      </c>
      <c r="Q81" s="58" t="s">
        <v>43</v>
      </c>
      <c r="R81" s="58"/>
      <c r="S81" s="133"/>
    </row>
    <row r="82" spans="1:21" s="134" customFormat="1" ht="54" customHeight="1" x14ac:dyDescent="0.25">
      <c r="A82" s="284">
        <v>161</v>
      </c>
      <c r="B82" s="279" t="s">
        <v>210</v>
      </c>
      <c r="C82" s="58" t="s">
        <v>211</v>
      </c>
      <c r="D82" s="101" t="s">
        <v>558</v>
      </c>
      <c r="E82" s="56" t="s">
        <v>122</v>
      </c>
      <c r="F82" s="112" t="s">
        <v>42</v>
      </c>
      <c r="G82" s="112" t="s">
        <v>32</v>
      </c>
      <c r="H82" s="120" t="s">
        <v>41</v>
      </c>
      <c r="I82" s="40">
        <v>5405000000</v>
      </c>
      <c r="J82" s="40" t="s">
        <v>27</v>
      </c>
      <c r="K82" s="296">
        <v>328864</v>
      </c>
      <c r="L82" s="41">
        <v>45306</v>
      </c>
      <c r="M82" s="41">
        <v>45306</v>
      </c>
      <c r="N82" s="40" t="s">
        <v>35</v>
      </c>
      <c r="O82" s="271" t="s">
        <v>492</v>
      </c>
      <c r="P82" s="271" t="s">
        <v>492</v>
      </c>
      <c r="Q82" s="58" t="s">
        <v>43</v>
      </c>
      <c r="R82" s="58"/>
      <c r="S82" s="133"/>
    </row>
    <row r="83" spans="1:21" s="134" customFormat="1" ht="45" x14ac:dyDescent="0.25">
      <c r="A83" s="287">
        <v>19</v>
      </c>
      <c r="B83" s="271" t="s">
        <v>362</v>
      </c>
      <c r="C83" s="271" t="s">
        <v>390</v>
      </c>
      <c r="D83" s="271" t="s">
        <v>421</v>
      </c>
      <c r="E83" s="101" t="s">
        <v>328</v>
      </c>
      <c r="F83" s="236">
        <v>876</v>
      </c>
      <c r="G83" s="271" t="s">
        <v>445</v>
      </c>
      <c r="H83" s="271" t="s">
        <v>41</v>
      </c>
      <c r="I83" s="40">
        <v>5405000000</v>
      </c>
      <c r="J83" s="40" t="s">
        <v>27</v>
      </c>
      <c r="K83" s="297">
        <v>574204.80000000005</v>
      </c>
      <c r="L83" s="41">
        <v>45306</v>
      </c>
      <c r="M83" s="124">
        <v>45628</v>
      </c>
      <c r="N83" s="40" t="s">
        <v>35</v>
      </c>
      <c r="O83" s="271" t="s">
        <v>492</v>
      </c>
      <c r="P83" s="271" t="s">
        <v>492</v>
      </c>
      <c r="Q83" s="58" t="s">
        <v>43</v>
      </c>
      <c r="R83" s="58"/>
      <c r="S83" s="133"/>
    </row>
    <row r="84" spans="1:21" s="134" customFormat="1" ht="37.5" customHeight="1" x14ac:dyDescent="0.25">
      <c r="A84" s="284">
        <v>162</v>
      </c>
      <c r="B84" s="222" t="s">
        <v>561</v>
      </c>
      <c r="C84" s="222" t="s">
        <v>560</v>
      </c>
      <c r="D84" s="62" t="s">
        <v>559</v>
      </c>
      <c r="E84" s="101" t="s">
        <v>328</v>
      </c>
      <c r="F84" s="40">
        <v>876</v>
      </c>
      <c r="G84" s="271" t="s">
        <v>445</v>
      </c>
      <c r="H84" s="271" t="s">
        <v>41</v>
      </c>
      <c r="I84" s="40">
        <v>5405000000</v>
      </c>
      <c r="J84" s="40" t="s">
        <v>27</v>
      </c>
      <c r="K84" s="296">
        <v>290000</v>
      </c>
      <c r="L84" s="41">
        <v>45306</v>
      </c>
      <c r="M84" s="41">
        <v>45306</v>
      </c>
      <c r="N84" s="40" t="s">
        <v>35</v>
      </c>
      <c r="O84" s="271" t="s">
        <v>492</v>
      </c>
      <c r="P84" s="271" t="s">
        <v>492</v>
      </c>
      <c r="Q84" s="58" t="s">
        <v>43</v>
      </c>
      <c r="R84" s="58"/>
      <c r="S84" s="133"/>
    </row>
    <row r="85" spans="1:21" s="134" customFormat="1" ht="37.5" customHeight="1" x14ac:dyDescent="0.25">
      <c r="A85" s="284">
        <v>163</v>
      </c>
      <c r="B85" s="222" t="s">
        <v>309</v>
      </c>
      <c r="C85" s="222" t="s">
        <v>564</v>
      </c>
      <c r="D85" s="62" t="s">
        <v>562</v>
      </c>
      <c r="E85" s="101" t="s">
        <v>563</v>
      </c>
      <c r="F85" s="236">
        <v>876</v>
      </c>
      <c r="G85" s="271" t="s">
        <v>445</v>
      </c>
      <c r="H85" s="271" t="s">
        <v>41</v>
      </c>
      <c r="I85" s="40">
        <v>5405000000</v>
      </c>
      <c r="J85" s="40" t="s">
        <v>27</v>
      </c>
      <c r="K85" s="296">
        <v>444000</v>
      </c>
      <c r="L85" s="41">
        <v>45306</v>
      </c>
      <c r="M85" s="41">
        <v>45306</v>
      </c>
      <c r="N85" s="40" t="s">
        <v>35</v>
      </c>
      <c r="O85" s="271" t="s">
        <v>492</v>
      </c>
      <c r="P85" s="271" t="s">
        <v>492</v>
      </c>
      <c r="Q85" s="58" t="s">
        <v>43</v>
      </c>
      <c r="R85" s="58"/>
      <c r="S85" s="133"/>
    </row>
    <row r="86" spans="1:21" s="171" customFormat="1" ht="21" customHeight="1" x14ac:dyDescent="0.25">
      <c r="A86" s="160"/>
      <c r="B86" s="161"/>
      <c r="C86" s="265"/>
      <c r="D86" s="199" t="s">
        <v>75</v>
      </c>
      <c r="E86" s="149"/>
      <c r="F86" s="162"/>
      <c r="G86" s="162"/>
      <c r="H86" s="163"/>
      <c r="I86" s="164"/>
      <c r="J86" s="165"/>
      <c r="K86" s="166"/>
      <c r="L86" s="167"/>
      <c r="M86" s="168"/>
      <c r="N86" s="162"/>
      <c r="O86" s="169"/>
      <c r="P86" s="156"/>
      <c r="Q86" s="170"/>
      <c r="R86" s="162"/>
    </row>
    <row r="87" spans="1:21" s="228" customFormat="1" ht="33" customHeight="1" x14ac:dyDescent="0.25">
      <c r="A87" s="283">
        <v>56</v>
      </c>
      <c r="B87" s="101" t="s">
        <v>51</v>
      </c>
      <c r="C87" s="101" t="s">
        <v>87</v>
      </c>
      <c r="D87" s="101" t="s">
        <v>50</v>
      </c>
      <c r="E87" s="101" t="s">
        <v>59</v>
      </c>
      <c r="F87" s="44" t="s">
        <v>42</v>
      </c>
      <c r="G87" s="40" t="s">
        <v>32</v>
      </c>
      <c r="H87" s="50">
        <v>1</v>
      </c>
      <c r="I87" s="112" t="s">
        <v>64</v>
      </c>
      <c r="J87" s="101" t="s">
        <v>27</v>
      </c>
      <c r="K87" s="135">
        <v>2504320</v>
      </c>
      <c r="L87" s="41">
        <v>45323</v>
      </c>
      <c r="M87" s="53">
        <v>45717</v>
      </c>
      <c r="N87" s="40" t="s">
        <v>44</v>
      </c>
      <c r="O87" s="42" t="s">
        <v>21</v>
      </c>
      <c r="P87" s="58" t="s">
        <v>43</v>
      </c>
      <c r="Q87" s="58" t="s">
        <v>43</v>
      </c>
      <c r="R87" s="51"/>
      <c r="S87" s="24"/>
      <c r="T87" s="209"/>
      <c r="U87" s="31"/>
    </row>
    <row r="88" spans="1:21" s="78" customFormat="1" ht="29.25" customHeight="1" x14ac:dyDescent="0.25">
      <c r="A88" s="51">
        <v>57</v>
      </c>
      <c r="B88" s="49" t="s">
        <v>497</v>
      </c>
      <c r="C88" s="51" t="s">
        <v>498</v>
      </c>
      <c r="D88" s="101" t="s">
        <v>95</v>
      </c>
      <c r="E88" s="106" t="s">
        <v>96</v>
      </c>
      <c r="F88" s="44" t="s">
        <v>42</v>
      </c>
      <c r="G88" s="40" t="s">
        <v>32</v>
      </c>
      <c r="H88" s="50">
        <v>1</v>
      </c>
      <c r="I88" s="59">
        <v>5405000000</v>
      </c>
      <c r="J88" s="59" t="s">
        <v>27</v>
      </c>
      <c r="K88" s="135">
        <v>1300000</v>
      </c>
      <c r="L88" s="41">
        <v>45324</v>
      </c>
      <c r="M88" s="53">
        <v>45505</v>
      </c>
      <c r="N88" s="40" t="s">
        <v>63</v>
      </c>
      <c r="O88" s="42" t="s">
        <v>21</v>
      </c>
      <c r="P88" s="58" t="s">
        <v>21</v>
      </c>
      <c r="Q88" s="58" t="s">
        <v>43</v>
      </c>
      <c r="R88" s="51"/>
      <c r="S88" s="24"/>
      <c r="T88" s="26"/>
      <c r="U88" s="27"/>
    </row>
    <row r="89" spans="1:21" s="54" customFormat="1" ht="33.75" customHeight="1" x14ac:dyDescent="0.25">
      <c r="A89" s="283">
        <v>58</v>
      </c>
      <c r="B89" s="101" t="s">
        <v>131</v>
      </c>
      <c r="C89" s="101" t="s">
        <v>132</v>
      </c>
      <c r="D89" s="40" t="s">
        <v>133</v>
      </c>
      <c r="E89" s="101" t="s">
        <v>125</v>
      </c>
      <c r="F89" s="101">
        <v>876</v>
      </c>
      <c r="G89" s="40" t="s">
        <v>32</v>
      </c>
      <c r="H89" s="101">
        <v>1</v>
      </c>
      <c r="I89" s="59">
        <v>5405000000</v>
      </c>
      <c r="J89" s="59" t="s">
        <v>27</v>
      </c>
      <c r="K89" s="221">
        <v>75000000</v>
      </c>
      <c r="L89" s="41">
        <v>45325</v>
      </c>
      <c r="M89" s="124">
        <v>45628</v>
      </c>
      <c r="N89" s="40" t="s">
        <v>493</v>
      </c>
      <c r="O89" s="42" t="s">
        <v>21</v>
      </c>
      <c r="P89" s="58" t="s">
        <v>21</v>
      </c>
      <c r="Q89" s="58" t="s">
        <v>43</v>
      </c>
      <c r="R89" s="57"/>
    </row>
    <row r="90" spans="1:21" s="207" customFormat="1" ht="48.75" customHeight="1" x14ac:dyDescent="0.25">
      <c r="A90" s="51">
        <v>59</v>
      </c>
      <c r="B90" s="101" t="s">
        <v>134</v>
      </c>
      <c r="C90" s="102" t="s">
        <v>499</v>
      </c>
      <c r="D90" s="106" t="s">
        <v>135</v>
      </c>
      <c r="E90" s="101" t="s">
        <v>143</v>
      </c>
      <c r="F90" s="101">
        <v>166</v>
      </c>
      <c r="G90" s="101" t="s">
        <v>136</v>
      </c>
      <c r="H90" s="58">
        <v>33</v>
      </c>
      <c r="I90" s="112" t="s">
        <v>64</v>
      </c>
      <c r="J90" s="101" t="s">
        <v>27</v>
      </c>
      <c r="K90" s="136">
        <v>400000</v>
      </c>
      <c r="L90" s="41">
        <v>45326</v>
      </c>
      <c r="M90" s="41">
        <v>45383</v>
      </c>
      <c r="N90" s="112" t="s">
        <v>142</v>
      </c>
      <c r="O90" s="102" t="s">
        <v>21</v>
      </c>
      <c r="P90" s="58" t="s">
        <v>43</v>
      </c>
      <c r="Q90" s="58" t="s">
        <v>43</v>
      </c>
      <c r="R90" s="112"/>
    </row>
    <row r="91" spans="1:21" s="207" customFormat="1" ht="28.5" customHeight="1" x14ac:dyDescent="0.25">
      <c r="A91" s="51">
        <v>60</v>
      </c>
      <c r="B91" s="112" t="s">
        <v>124</v>
      </c>
      <c r="C91" s="112" t="s">
        <v>500</v>
      </c>
      <c r="D91" s="299" t="s">
        <v>137</v>
      </c>
      <c r="E91" s="112" t="s">
        <v>138</v>
      </c>
      <c r="F91" s="101">
        <v>876</v>
      </c>
      <c r="G91" s="40" t="s">
        <v>32</v>
      </c>
      <c r="H91" s="101">
        <v>1</v>
      </c>
      <c r="I91" s="112" t="s">
        <v>64</v>
      </c>
      <c r="J91" s="101" t="s">
        <v>27</v>
      </c>
      <c r="K91" s="136">
        <v>9000000</v>
      </c>
      <c r="L91" s="41">
        <v>45327</v>
      </c>
      <c r="M91" s="124">
        <v>45413</v>
      </c>
      <c r="N91" s="40" t="s">
        <v>44</v>
      </c>
      <c r="O91" s="102" t="s">
        <v>21</v>
      </c>
      <c r="P91" s="58" t="s">
        <v>43</v>
      </c>
      <c r="Q91" s="58" t="s">
        <v>43</v>
      </c>
      <c r="R91" s="112"/>
    </row>
    <row r="92" spans="1:21" s="207" customFormat="1" ht="37.5" customHeight="1" x14ac:dyDescent="0.25">
      <c r="A92" s="51">
        <v>61</v>
      </c>
      <c r="B92" s="44" t="s">
        <v>139</v>
      </c>
      <c r="C92" s="44" t="s">
        <v>140</v>
      </c>
      <c r="D92" s="44" t="s">
        <v>141</v>
      </c>
      <c r="E92" s="44" t="s">
        <v>597</v>
      </c>
      <c r="F92" s="101">
        <v>796</v>
      </c>
      <c r="G92" s="248" t="s">
        <v>36</v>
      </c>
      <c r="H92" s="58">
        <v>38</v>
      </c>
      <c r="I92" s="112" t="s">
        <v>64</v>
      </c>
      <c r="J92" s="101" t="s">
        <v>27</v>
      </c>
      <c r="K92" s="136">
        <v>250000</v>
      </c>
      <c r="L92" s="41">
        <v>45328</v>
      </c>
      <c r="M92" s="41">
        <v>45383</v>
      </c>
      <c r="N92" s="40" t="s">
        <v>155</v>
      </c>
      <c r="O92" s="102" t="s">
        <v>21</v>
      </c>
      <c r="P92" s="58" t="s">
        <v>21</v>
      </c>
      <c r="Q92" s="58" t="s">
        <v>43</v>
      </c>
      <c r="R92" s="112"/>
    </row>
    <row r="93" spans="1:21" s="220" customFormat="1" ht="37.5" customHeight="1" x14ac:dyDescent="0.25">
      <c r="A93" s="51">
        <v>64</v>
      </c>
      <c r="B93" s="254" t="s">
        <v>245</v>
      </c>
      <c r="C93" s="254" t="s">
        <v>246</v>
      </c>
      <c r="D93" s="254" t="s">
        <v>247</v>
      </c>
      <c r="E93" s="40" t="s">
        <v>248</v>
      </c>
      <c r="F93" s="59">
        <v>796</v>
      </c>
      <c r="G93" s="59" t="s">
        <v>36</v>
      </c>
      <c r="H93" s="85">
        <v>4</v>
      </c>
      <c r="I93" s="59">
        <v>5405000000</v>
      </c>
      <c r="J93" s="59" t="s">
        <v>27</v>
      </c>
      <c r="K93" s="135">
        <v>690000</v>
      </c>
      <c r="L93" s="41">
        <v>45331</v>
      </c>
      <c r="M93" s="53">
        <v>45444</v>
      </c>
      <c r="N93" s="40" t="s">
        <v>155</v>
      </c>
      <c r="O93" s="102" t="s">
        <v>21</v>
      </c>
      <c r="P93" s="58" t="s">
        <v>21</v>
      </c>
      <c r="Q93" s="58" t="s">
        <v>43</v>
      </c>
      <c r="R93" s="213"/>
      <c r="S93" s="218"/>
      <c r="T93" s="219"/>
    </row>
    <row r="94" spans="1:21" s="220" customFormat="1" ht="43.5" customHeight="1" x14ac:dyDescent="0.25">
      <c r="A94" s="51">
        <v>65</v>
      </c>
      <c r="B94" s="254" t="s">
        <v>249</v>
      </c>
      <c r="C94" s="254" t="s">
        <v>250</v>
      </c>
      <c r="D94" s="254" t="s">
        <v>251</v>
      </c>
      <c r="E94" s="40" t="s">
        <v>252</v>
      </c>
      <c r="F94" s="59">
        <v>796</v>
      </c>
      <c r="G94" s="59" t="s">
        <v>36</v>
      </c>
      <c r="H94" s="85">
        <v>60</v>
      </c>
      <c r="I94" s="59">
        <v>5405000000</v>
      </c>
      <c r="J94" s="59" t="s">
        <v>27</v>
      </c>
      <c r="K94" s="242">
        <v>1800000</v>
      </c>
      <c r="L94" s="41">
        <v>45332</v>
      </c>
      <c r="M94" s="53">
        <v>45444</v>
      </c>
      <c r="N94" s="112" t="s">
        <v>142</v>
      </c>
      <c r="O94" s="102" t="s">
        <v>21</v>
      </c>
      <c r="P94" s="58" t="s">
        <v>43</v>
      </c>
      <c r="Q94" s="58" t="s">
        <v>43</v>
      </c>
      <c r="R94" s="213"/>
      <c r="S94" s="218"/>
      <c r="T94" s="219"/>
    </row>
    <row r="95" spans="1:21" s="66" customFormat="1" ht="31.5" customHeight="1" x14ac:dyDescent="0.25">
      <c r="A95" s="51">
        <v>66</v>
      </c>
      <c r="B95" s="112" t="s">
        <v>253</v>
      </c>
      <c r="C95" s="112" t="s">
        <v>254</v>
      </c>
      <c r="D95" s="111" t="s">
        <v>501</v>
      </c>
      <c r="E95" s="40" t="s">
        <v>502</v>
      </c>
      <c r="F95" s="101">
        <v>796</v>
      </c>
      <c r="G95" s="101" t="s">
        <v>36</v>
      </c>
      <c r="H95" s="120">
        <v>73</v>
      </c>
      <c r="I95" s="40">
        <f>$E$15</f>
        <v>5405000000</v>
      </c>
      <c r="J95" s="40" t="s">
        <v>27</v>
      </c>
      <c r="K95" s="242">
        <v>280000</v>
      </c>
      <c r="L95" s="41">
        <v>45333</v>
      </c>
      <c r="M95" s="124">
        <v>45444</v>
      </c>
      <c r="N95" s="112" t="s">
        <v>142</v>
      </c>
      <c r="O95" s="102" t="s">
        <v>21</v>
      </c>
      <c r="P95" s="58" t="s">
        <v>43</v>
      </c>
      <c r="Q95" s="58" t="s">
        <v>43</v>
      </c>
      <c r="R95" s="58"/>
      <c r="S95" s="26"/>
    </row>
    <row r="96" spans="1:21" s="220" customFormat="1" ht="39" customHeight="1" x14ac:dyDescent="0.25">
      <c r="A96" s="283">
        <v>67</v>
      </c>
      <c r="B96" s="112" t="s">
        <v>253</v>
      </c>
      <c r="C96" s="112" t="s">
        <v>255</v>
      </c>
      <c r="D96" s="111" t="s">
        <v>592</v>
      </c>
      <c r="E96" s="40" t="s">
        <v>256</v>
      </c>
      <c r="F96" s="101">
        <v>796</v>
      </c>
      <c r="G96" s="101" t="s">
        <v>36</v>
      </c>
      <c r="H96" s="85">
        <v>5</v>
      </c>
      <c r="I96" s="101">
        <v>5405000000</v>
      </c>
      <c r="J96" s="101" t="s">
        <v>27</v>
      </c>
      <c r="K96" s="242">
        <v>874500</v>
      </c>
      <c r="L96" s="41">
        <v>45334</v>
      </c>
      <c r="M96" s="124">
        <v>45444</v>
      </c>
      <c r="N96" s="112" t="s">
        <v>142</v>
      </c>
      <c r="O96" s="102" t="s">
        <v>21</v>
      </c>
      <c r="P96" s="58" t="s">
        <v>43</v>
      </c>
      <c r="Q96" s="58" t="s">
        <v>43</v>
      </c>
      <c r="R96" s="214"/>
      <c r="S96" s="218"/>
      <c r="T96" s="219"/>
    </row>
    <row r="97" spans="1:21" s="66" customFormat="1" ht="24.75" customHeight="1" x14ac:dyDescent="0.25">
      <c r="A97" s="51">
        <v>68</v>
      </c>
      <c r="B97" s="81" t="s">
        <v>198</v>
      </c>
      <c r="C97" s="255" t="s">
        <v>257</v>
      </c>
      <c r="D97" s="138" t="s">
        <v>258</v>
      </c>
      <c r="E97" s="106" t="s">
        <v>503</v>
      </c>
      <c r="F97" s="101">
        <v>796</v>
      </c>
      <c r="G97" s="101" t="s">
        <v>36</v>
      </c>
      <c r="H97" s="120">
        <v>4</v>
      </c>
      <c r="I97" s="101">
        <v>5405000000</v>
      </c>
      <c r="J97" s="101" t="s">
        <v>27</v>
      </c>
      <c r="K97" s="256">
        <v>200000</v>
      </c>
      <c r="L97" s="41">
        <v>45335</v>
      </c>
      <c r="M97" s="41">
        <v>45383</v>
      </c>
      <c r="N97" s="40" t="s">
        <v>155</v>
      </c>
      <c r="O97" s="102" t="s">
        <v>21</v>
      </c>
      <c r="P97" s="58" t="s">
        <v>21</v>
      </c>
      <c r="Q97" s="58" t="s">
        <v>43</v>
      </c>
      <c r="R97" s="58"/>
      <c r="S97" s="26"/>
    </row>
    <row r="98" spans="1:21" s="66" customFormat="1" ht="21.75" customHeight="1" x14ac:dyDescent="0.25">
      <c r="A98" s="51">
        <v>69</v>
      </c>
      <c r="B98" s="81" t="s">
        <v>198</v>
      </c>
      <c r="C98" s="255" t="s">
        <v>257</v>
      </c>
      <c r="D98" s="138" t="s">
        <v>258</v>
      </c>
      <c r="E98" s="106" t="s">
        <v>259</v>
      </c>
      <c r="F98" s="101">
        <v>796</v>
      </c>
      <c r="G98" s="101" t="s">
        <v>36</v>
      </c>
      <c r="H98" s="120">
        <v>14</v>
      </c>
      <c r="I98" s="101">
        <v>5405000000</v>
      </c>
      <c r="J98" s="101" t="s">
        <v>27</v>
      </c>
      <c r="K98" s="256">
        <v>1370000</v>
      </c>
      <c r="L98" s="41">
        <v>45336</v>
      </c>
      <c r="M98" s="41">
        <v>45383</v>
      </c>
      <c r="N98" s="40" t="s">
        <v>155</v>
      </c>
      <c r="O98" s="102" t="s">
        <v>21</v>
      </c>
      <c r="P98" s="58" t="s">
        <v>21</v>
      </c>
      <c r="Q98" s="58" t="s">
        <v>43</v>
      </c>
      <c r="R98" s="58"/>
      <c r="S98" s="26"/>
    </row>
    <row r="99" spans="1:21" s="66" customFormat="1" ht="34.5" customHeight="1" x14ac:dyDescent="0.25">
      <c r="A99" s="51">
        <v>70</v>
      </c>
      <c r="B99" s="112" t="s">
        <v>276</v>
      </c>
      <c r="C99" s="261" t="s">
        <v>277</v>
      </c>
      <c r="D99" s="280" t="s">
        <v>278</v>
      </c>
      <c r="E99" s="305" t="s">
        <v>279</v>
      </c>
      <c r="F99" s="101">
        <v>796</v>
      </c>
      <c r="G99" s="101" t="s">
        <v>36</v>
      </c>
      <c r="H99" s="101">
        <v>1</v>
      </c>
      <c r="I99" s="40">
        <f t="shared" ref="I99:I130" si="2">$E$15</f>
        <v>5405000000</v>
      </c>
      <c r="J99" s="40" t="s">
        <v>27</v>
      </c>
      <c r="K99" s="136">
        <v>120000</v>
      </c>
      <c r="L99" s="41">
        <v>45337</v>
      </c>
      <c r="M99" s="41">
        <v>45383</v>
      </c>
      <c r="N99" s="40" t="s">
        <v>155</v>
      </c>
      <c r="O99" s="102" t="s">
        <v>21</v>
      </c>
      <c r="P99" s="58" t="s">
        <v>21</v>
      </c>
      <c r="Q99" s="58" t="s">
        <v>43</v>
      </c>
      <c r="R99" s="58"/>
      <c r="S99" s="26"/>
    </row>
    <row r="100" spans="1:21" s="66" customFormat="1" ht="45" customHeight="1" x14ac:dyDescent="0.25">
      <c r="A100" s="283">
        <v>71</v>
      </c>
      <c r="B100" s="101" t="s">
        <v>30</v>
      </c>
      <c r="C100" s="260" t="s">
        <v>280</v>
      </c>
      <c r="D100" s="106" t="s">
        <v>570</v>
      </c>
      <c r="E100" s="101" t="s">
        <v>281</v>
      </c>
      <c r="F100" s="40">
        <v>876</v>
      </c>
      <c r="G100" s="112" t="s">
        <v>32</v>
      </c>
      <c r="H100" s="101">
        <v>1</v>
      </c>
      <c r="I100" s="40">
        <f t="shared" si="2"/>
        <v>5405000000</v>
      </c>
      <c r="J100" s="40" t="s">
        <v>27</v>
      </c>
      <c r="K100" s="136">
        <v>873716</v>
      </c>
      <c r="L100" s="41">
        <v>45338</v>
      </c>
      <c r="M100" s="41">
        <v>45717</v>
      </c>
      <c r="N100" s="40" t="s">
        <v>63</v>
      </c>
      <c r="O100" s="102" t="s">
        <v>21</v>
      </c>
      <c r="P100" s="58" t="s">
        <v>21</v>
      </c>
      <c r="Q100" s="58" t="s">
        <v>43</v>
      </c>
      <c r="R100" s="58"/>
      <c r="S100" s="26"/>
    </row>
    <row r="101" spans="1:21" s="66" customFormat="1" ht="45" customHeight="1" x14ac:dyDescent="0.25">
      <c r="A101" s="51">
        <v>72</v>
      </c>
      <c r="B101" s="306" t="s">
        <v>329</v>
      </c>
      <c r="C101" s="44" t="s">
        <v>330</v>
      </c>
      <c r="D101" s="56" t="s">
        <v>331</v>
      </c>
      <c r="E101" s="56" t="s">
        <v>332</v>
      </c>
      <c r="F101" s="101">
        <v>796</v>
      </c>
      <c r="G101" s="101" t="s">
        <v>36</v>
      </c>
      <c r="H101" s="101" t="s">
        <v>31</v>
      </c>
      <c r="I101" s="40">
        <f t="shared" si="2"/>
        <v>5405000000</v>
      </c>
      <c r="J101" s="40" t="s">
        <v>27</v>
      </c>
      <c r="K101" s="136">
        <v>225000</v>
      </c>
      <c r="L101" s="41">
        <v>45339</v>
      </c>
      <c r="M101" s="124">
        <v>45628</v>
      </c>
      <c r="N101" s="112" t="s">
        <v>142</v>
      </c>
      <c r="O101" s="102" t="s">
        <v>21</v>
      </c>
      <c r="P101" s="58" t="s">
        <v>43</v>
      </c>
      <c r="Q101" s="58" t="s">
        <v>43</v>
      </c>
      <c r="R101" s="58"/>
      <c r="S101" s="26"/>
    </row>
    <row r="102" spans="1:21" s="66" customFormat="1" ht="34.5" customHeight="1" x14ac:dyDescent="0.25">
      <c r="A102" s="285">
        <v>165</v>
      </c>
      <c r="B102" s="112" t="s">
        <v>317</v>
      </c>
      <c r="C102" s="261" t="s">
        <v>316</v>
      </c>
      <c r="D102" s="307" t="s">
        <v>567</v>
      </c>
      <c r="E102" s="305" t="s">
        <v>125</v>
      </c>
      <c r="F102" s="101">
        <v>796</v>
      </c>
      <c r="G102" s="101" t="s">
        <v>36</v>
      </c>
      <c r="H102" s="101">
        <v>1</v>
      </c>
      <c r="I102" s="40">
        <f t="shared" si="2"/>
        <v>5405000000</v>
      </c>
      <c r="J102" s="40" t="s">
        <v>27</v>
      </c>
      <c r="K102" s="136">
        <v>872500</v>
      </c>
      <c r="L102" s="41">
        <v>45337</v>
      </c>
      <c r="M102" s="41">
        <v>45505</v>
      </c>
      <c r="N102" s="40" t="s">
        <v>155</v>
      </c>
      <c r="O102" s="102" t="s">
        <v>21</v>
      </c>
      <c r="P102" s="58" t="s">
        <v>21</v>
      </c>
      <c r="Q102" s="58" t="s">
        <v>43</v>
      </c>
      <c r="R102" s="58"/>
      <c r="S102" s="26"/>
    </row>
    <row r="103" spans="1:21" s="66" customFormat="1" ht="34.5" customHeight="1" x14ac:dyDescent="0.25">
      <c r="A103" s="283">
        <v>140</v>
      </c>
      <c r="B103" s="112" t="s">
        <v>568</v>
      </c>
      <c r="C103" s="261" t="s">
        <v>580</v>
      </c>
      <c r="D103" s="307" t="s">
        <v>596</v>
      </c>
      <c r="E103" s="305" t="s">
        <v>125</v>
      </c>
      <c r="F103" s="101">
        <v>796</v>
      </c>
      <c r="G103" s="101" t="s">
        <v>36</v>
      </c>
      <c r="H103" s="101">
        <v>1</v>
      </c>
      <c r="I103" s="40">
        <f t="shared" si="2"/>
        <v>5405000000</v>
      </c>
      <c r="J103" s="40" t="s">
        <v>27</v>
      </c>
      <c r="K103" s="136">
        <v>17994807.82</v>
      </c>
      <c r="L103" s="41">
        <v>45337</v>
      </c>
      <c r="M103" s="41">
        <v>45565</v>
      </c>
      <c r="N103" s="40" t="s">
        <v>62</v>
      </c>
      <c r="O103" s="102" t="s">
        <v>21</v>
      </c>
      <c r="P103" s="58" t="s">
        <v>21</v>
      </c>
      <c r="Q103" s="58" t="s">
        <v>43</v>
      </c>
      <c r="R103" s="58"/>
      <c r="S103" s="26"/>
    </row>
    <row r="104" spans="1:21" s="66" customFormat="1" ht="72" customHeight="1" x14ac:dyDescent="0.25">
      <c r="A104" s="285">
        <v>166</v>
      </c>
      <c r="B104" s="49" t="s">
        <v>577</v>
      </c>
      <c r="C104" s="51" t="s">
        <v>578</v>
      </c>
      <c r="D104" s="56" t="s">
        <v>579</v>
      </c>
      <c r="E104" s="56" t="s">
        <v>328</v>
      </c>
      <c r="F104" s="44" t="s">
        <v>42</v>
      </c>
      <c r="G104" s="40" t="s">
        <v>32</v>
      </c>
      <c r="H104" s="50">
        <v>1</v>
      </c>
      <c r="I104" s="40">
        <f t="shared" si="0"/>
        <v>5405000000</v>
      </c>
      <c r="J104" s="40" t="s">
        <v>27</v>
      </c>
      <c r="K104" s="136">
        <v>1950000</v>
      </c>
      <c r="L104" s="41">
        <v>45337</v>
      </c>
      <c r="M104" s="41">
        <v>45352</v>
      </c>
      <c r="N104" s="40" t="s">
        <v>35</v>
      </c>
      <c r="O104" s="271" t="s">
        <v>492</v>
      </c>
      <c r="P104" s="271" t="s">
        <v>492</v>
      </c>
      <c r="Q104" s="58" t="s">
        <v>43</v>
      </c>
      <c r="R104" s="58"/>
      <c r="S104" s="26"/>
    </row>
    <row r="105" spans="1:21" s="210" customFormat="1" ht="56.25" customHeight="1" x14ac:dyDescent="0.25">
      <c r="A105" s="284">
        <v>167</v>
      </c>
      <c r="B105" s="112" t="s">
        <v>549</v>
      </c>
      <c r="C105" s="112" t="s">
        <v>583</v>
      </c>
      <c r="D105" s="299" t="s">
        <v>582</v>
      </c>
      <c r="E105" s="56" t="s">
        <v>328</v>
      </c>
      <c r="F105" s="44" t="s">
        <v>42</v>
      </c>
      <c r="G105" s="40" t="s">
        <v>32</v>
      </c>
      <c r="H105" s="50">
        <v>1</v>
      </c>
      <c r="I105" s="40">
        <f t="shared" si="0"/>
        <v>5405000000</v>
      </c>
      <c r="J105" s="40" t="s">
        <v>27</v>
      </c>
      <c r="K105" s="136">
        <v>2745600</v>
      </c>
      <c r="L105" s="41">
        <v>45337</v>
      </c>
      <c r="M105" s="41">
        <v>45703</v>
      </c>
      <c r="N105" s="40" t="s">
        <v>35</v>
      </c>
      <c r="O105" s="274" t="s">
        <v>492</v>
      </c>
      <c r="P105" s="274" t="s">
        <v>492</v>
      </c>
      <c r="Q105" s="58" t="s">
        <v>43</v>
      </c>
      <c r="R105" s="58"/>
      <c r="S105" s="209"/>
    </row>
    <row r="106" spans="1:21" s="210" customFormat="1" ht="56.25" customHeight="1" x14ac:dyDescent="0.25">
      <c r="A106" s="284">
        <v>168</v>
      </c>
      <c r="B106" s="112" t="s">
        <v>282</v>
      </c>
      <c r="C106" s="112" t="s">
        <v>584</v>
      </c>
      <c r="D106" s="299" t="s">
        <v>586</v>
      </c>
      <c r="E106" s="56" t="s">
        <v>125</v>
      </c>
      <c r="F106" s="44" t="s">
        <v>585</v>
      </c>
      <c r="G106" s="40" t="s">
        <v>32</v>
      </c>
      <c r="H106" s="50">
        <v>1</v>
      </c>
      <c r="I106" s="40">
        <v>5405000000</v>
      </c>
      <c r="J106" s="40" t="s">
        <v>27</v>
      </c>
      <c r="K106" s="136">
        <v>6888000</v>
      </c>
      <c r="L106" s="41">
        <v>45323</v>
      </c>
      <c r="M106" s="41">
        <v>45536</v>
      </c>
      <c r="N106" s="40" t="s">
        <v>63</v>
      </c>
      <c r="O106" s="101" t="s">
        <v>21</v>
      </c>
      <c r="P106" s="101" t="s">
        <v>21</v>
      </c>
      <c r="Q106" s="58" t="s">
        <v>43</v>
      </c>
      <c r="R106" s="58"/>
      <c r="S106" s="209"/>
    </row>
    <row r="107" spans="1:21" s="43" customFormat="1" ht="21.75" customHeight="1" x14ac:dyDescent="0.25">
      <c r="A107" s="172"/>
      <c r="B107" s="173"/>
      <c r="C107" s="173"/>
      <c r="D107" s="180" t="s">
        <v>76</v>
      </c>
      <c r="E107" s="174"/>
      <c r="F107" s="172"/>
      <c r="G107" s="174"/>
      <c r="H107" s="175"/>
      <c r="I107" s="172"/>
      <c r="J107" s="176"/>
      <c r="K107" s="151"/>
      <c r="L107" s="177"/>
      <c r="M107" s="178"/>
      <c r="N107" s="174"/>
      <c r="O107" s="176"/>
      <c r="P107" s="156"/>
      <c r="Q107" s="176"/>
      <c r="R107" s="172"/>
      <c r="S107" s="179"/>
      <c r="T107" s="26"/>
      <c r="U107" s="26"/>
    </row>
    <row r="108" spans="1:21" s="134" customFormat="1" ht="84" customHeight="1" x14ac:dyDescent="0.25">
      <c r="A108" s="142">
        <v>73</v>
      </c>
      <c r="B108" s="112" t="s">
        <v>86</v>
      </c>
      <c r="C108" s="112" t="s">
        <v>92</v>
      </c>
      <c r="D108" s="112" t="s">
        <v>504</v>
      </c>
      <c r="E108" s="112" t="s">
        <v>93</v>
      </c>
      <c r="F108" s="112" t="s">
        <v>42</v>
      </c>
      <c r="G108" s="112" t="s">
        <v>32</v>
      </c>
      <c r="H108" s="120" t="s">
        <v>41</v>
      </c>
      <c r="I108" s="40">
        <f>$E$15</f>
        <v>5405000000</v>
      </c>
      <c r="J108" s="40" t="s">
        <v>27</v>
      </c>
      <c r="K108" s="135">
        <v>968865</v>
      </c>
      <c r="L108" s="41">
        <v>45352</v>
      </c>
      <c r="M108" s="41">
        <v>45413</v>
      </c>
      <c r="N108" s="40" t="s">
        <v>44</v>
      </c>
      <c r="O108" s="42" t="s">
        <v>21</v>
      </c>
      <c r="P108" s="58" t="s">
        <v>43</v>
      </c>
      <c r="Q108" s="58" t="s">
        <v>43</v>
      </c>
      <c r="R108" s="42"/>
      <c r="S108" s="132"/>
    </row>
    <row r="109" spans="1:21" s="9" customFormat="1" ht="30.75" customHeight="1" x14ac:dyDescent="0.25">
      <c r="A109" s="270">
        <v>74</v>
      </c>
      <c r="B109" s="231" t="s">
        <v>505</v>
      </c>
      <c r="C109" s="231" t="s">
        <v>116</v>
      </c>
      <c r="D109" s="106" t="s">
        <v>118</v>
      </c>
      <c r="E109" s="106" t="s">
        <v>117</v>
      </c>
      <c r="F109" s="112" t="s">
        <v>42</v>
      </c>
      <c r="G109" s="112" t="s">
        <v>32</v>
      </c>
      <c r="H109" s="120" t="s">
        <v>41</v>
      </c>
      <c r="I109" s="40">
        <v>5405000000</v>
      </c>
      <c r="J109" s="40" t="s">
        <v>27</v>
      </c>
      <c r="K109" s="135">
        <v>350000</v>
      </c>
      <c r="L109" s="41">
        <v>45505</v>
      </c>
      <c r="M109" s="41">
        <v>45505</v>
      </c>
      <c r="N109" s="40" t="s">
        <v>63</v>
      </c>
      <c r="O109" s="42" t="s">
        <v>21</v>
      </c>
      <c r="P109" s="58" t="s">
        <v>21</v>
      </c>
      <c r="Q109" s="58" t="s">
        <v>43</v>
      </c>
      <c r="R109" s="42"/>
      <c r="S109" s="29"/>
    </row>
    <row r="110" spans="1:21" s="37" customFormat="1" ht="51" customHeight="1" outlineLevel="1" x14ac:dyDescent="0.25">
      <c r="A110" s="270">
        <v>75</v>
      </c>
      <c r="B110" s="227" t="s">
        <v>506</v>
      </c>
      <c r="C110" s="109" t="s">
        <v>109</v>
      </c>
      <c r="D110" s="106" t="s">
        <v>119</v>
      </c>
      <c r="E110" s="101" t="s">
        <v>125</v>
      </c>
      <c r="F110" s="112" t="s">
        <v>42</v>
      </c>
      <c r="G110" s="112" t="s">
        <v>32</v>
      </c>
      <c r="H110" s="120" t="s">
        <v>41</v>
      </c>
      <c r="I110" s="40">
        <f>$E$15</f>
        <v>5405000000</v>
      </c>
      <c r="J110" s="40" t="s">
        <v>27</v>
      </c>
      <c r="K110" s="135">
        <v>700000</v>
      </c>
      <c r="L110" s="41">
        <v>45354</v>
      </c>
      <c r="M110" s="41">
        <v>45506</v>
      </c>
      <c r="N110" s="40" t="s">
        <v>63</v>
      </c>
      <c r="O110" s="42" t="s">
        <v>21</v>
      </c>
      <c r="P110" s="58" t="s">
        <v>21</v>
      </c>
      <c r="Q110" s="58" t="s">
        <v>43</v>
      </c>
      <c r="R110" s="42"/>
    </row>
    <row r="111" spans="1:21" s="210" customFormat="1" ht="53.25" customHeight="1" x14ac:dyDescent="0.25">
      <c r="A111" s="270">
        <v>76</v>
      </c>
      <c r="B111" s="47" t="s">
        <v>124</v>
      </c>
      <c r="C111" s="42" t="s">
        <v>123</v>
      </c>
      <c r="D111" s="111" t="s">
        <v>156</v>
      </c>
      <c r="E111" s="56" t="s">
        <v>122</v>
      </c>
      <c r="F111" s="112" t="s">
        <v>42</v>
      </c>
      <c r="G111" s="112" t="s">
        <v>32</v>
      </c>
      <c r="H111" s="120" t="s">
        <v>41</v>
      </c>
      <c r="I111" s="40">
        <f>$E$15</f>
        <v>5405000000</v>
      </c>
      <c r="J111" s="40" t="s">
        <v>27</v>
      </c>
      <c r="K111" s="135">
        <v>500000</v>
      </c>
      <c r="L111" s="41">
        <v>45355</v>
      </c>
      <c r="M111" s="41">
        <v>45444</v>
      </c>
      <c r="N111" s="40" t="s">
        <v>44</v>
      </c>
      <c r="O111" s="42" t="s">
        <v>21</v>
      </c>
      <c r="P111" s="58" t="s">
        <v>43</v>
      </c>
      <c r="Q111" s="58" t="s">
        <v>43</v>
      </c>
      <c r="R111" s="42"/>
      <c r="S111" s="79"/>
    </row>
    <row r="112" spans="1:21" s="54" customFormat="1" ht="24.75" customHeight="1" x14ac:dyDescent="0.25">
      <c r="A112" s="270">
        <v>77</v>
      </c>
      <c r="B112" s="58" t="s">
        <v>29</v>
      </c>
      <c r="C112" s="102" t="s">
        <v>144</v>
      </c>
      <c r="D112" s="40" t="s">
        <v>145</v>
      </c>
      <c r="E112" s="101" t="s">
        <v>125</v>
      </c>
      <c r="F112" s="101">
        <v>876</v>
      </c>
      <c r="G112" s="112" t="s">
        <v>32</v>
      </c>
      <c r="H112" s="101">
        <v>1</v>
      </c>
      <c r="I112" s="59">
        <v>5405000000</v>
      </c>
      <c r="J112" s="59" t="s">
        <v>27</v>
      </c>
      <c r="K112" s="298">
        <v>4000000</v>
      </c>
      <c r="L112" s="41">
        <v>45356</v>
      </c>
      <c r="M112" s="41">
        <v>45474</v>
      </c>
      <c r="N112" s="40" t="s">
        <v>63</v>
      </c>
      <c r="O112" s="42" t="s">
        <v>21</v>
      </c>
      <c r="P112" s="58" t="s">
        <v>21</v>
      </c>
      <c r="Q112" s="58" t="s">
        <v>43</v>
      </c>
      <c r="R112" s="55"/>
      <c r="S112" s="54" t="s">
        <v>28</v>
      </c>
    </row>
    <row r="113" spans="1:19" s="66" customFormat="1" ht="24.75" customHeight="1" x14ac:dyDescent="0.25">
      <c r="A113" s="270">
        <v>78</v>
      </c>
      <c r="B113" s="102" t="s">
        <v>146</v>
      </c>
      <c r="C113" s="102" t="s">
        <v>147</v>
      </c>
      <c r="D113" s="106" t="s">
        <v>148</v>
      </c>
      <c r="E113" s="101" t="s">
        <v>149</v>
      </c>
      <c r="F113" s="101">
        <v>166</v>
      </c>
      <c r="G113" s="101" t="s">
        <v>136</v>
      </c>
      <c r="H113" s="101">
        <v>14500</v>
      </c>
      <c r="I113" s="40">
        <f>$E$15</f>
        <v>5405000000</v>
      </c>
      <c r="J113" s="40" t="s">
        <v>27</v>
      </c>
      <c r="K113" s="137">
        <v>2175000</v>
      </c>
      <c r="L113" s="41">
        <v>45357</v>
      </c>
      <c r="M113" s="41">
        <v>45413</v>
      </c>
      <c r="N113" s="40" t="s">
        <v>155</v>
      </c>
      <c r="O113" s="42" t="s">
        <v>21</v>
      </c>
      <c r="P113" s="58" t="s">
        <v>21</v>
      </c>
      <c r="Q113" s="58" t="s">
        <v>43</v>
      </c>
      <c r="R113" s="48"/>
    </row>
    <row r="114" spans="1:19" s="80" customFormat="1" ht="24.75" customHeight="1" x14ac:dyDescent="0.2">
      <c r="A114" s="270">
        <v>79</v>
      </c>
      <c r="B114" s="47" t="s">
        <v>150</v>
      </c>
      <c r="C114" s="42" t="s">
        <v>151</v>
      </c>
      <c r="D114" s="40" t="s">
        <v>507</v>
      </c>
      <c r="E114" s="101" t="s">
        <v>149</v>
      </c>
      <c r="F114" s="101">
        <v>168</v>
      </c>
      <c r="G114" s="101" t="s">
        <v>154</v>
      </c>
      <c r="H114" s="301">
        <v>3.6</v>
      </c>
      <c r="I114" s="40">
        <f>$E$15</f>
        <v>5405000000</v>
      </c>
      <c r="J114" s="40" t="s">
        <v>27</v>
      </c>
      <c r="K114" s="135">
        <v>378000</v>
      </c>
      <c r="L114" s="41">
        <v>45358</v>
      </c>
      <c r="M114" s="41">
        <v>45413</v>
      </c>
      <c r="N114" s="138" t="s">
        <v>142</v>
      </c>
      <c r="O114" s="42" t="s">
        <v>21</v>
      </c>
      <c r="P114" s="58" t="s">
        <v>43</v>
      </c>
      <c r="Q114" s="58" t="s">
        <v>43</v>
      </c>
      <c r="R114" s="42"/>
    </row>
    <row r="115" spans="1:19" s="211" customFormat="1" ht="24.75" customHeight="1" x14ac:dyDescent="0.2">
      <c r="A115" s="270">
        <v>80</v>
      </c>
      <c r="B115" s="101" t="s">
        <v>146</v>
      </c>
      <c r="C115" s="101" t="s">
        <v>152</v>
      </c>
      <c r="D115" s="40" t="s">
        <v>153</v>
      </c>
      <c r="E115" s="101" t="s">
        <v>149</v>
      </c>
      <c r="F115" s="101">
        <v>166</v>
      </c>
      <c r="G115" s="101" t="s">
        <v>136</v>
      </c>
      <c r="H115" s="101">
        <v>9680</v>
      </c>
      <c r="I115" s="40">
        <f>$E$15</f>
        <v>5405000000</v>
      </c>
      <c r="J115" s="40" t="s">
        <v>27</v>
      </c>
      <c r="K115" s="136">
        <v>2219398.4</v>
      </c>
      <c r="L115" s="41">
        <v>45359</v>
      </c>
      <c r="M115" s="41">
        <v>45413</v>
      </c>
      <c r="N115" s="40" t="s">
        <v>155</v>
      </c>
      <c r="O115" s="42" t="s">
        <v>21</v>
      </c>
      <c r="P115" s="58" t="s">
        <v>21</v>
      </c>
      <c r="Q115" s="58" t="s">
        <v>43</v>
      </c>
      <c r="R115" s="42"/>
    </row>
    <row r="116" spans="1:19" s="211" customFormat="1" ht="36" customHeight="1" x14ac:dyDescent="0.2">
      <c r="A116" s="270">
        <v>81</v>
      </c>
      <c r="B116" s="239" t="s">
        <v>225</v>
      </c>
      <c r="C116" s="239" t="s">
        <v>226</v>
      </c>
      <c r="D116" s="239" t="s">
        <v>227</v>
      </c>
      <c r="E116" s="239" t="s">
        <v>228</v>
      </c>
      <c r="F116" s="239">
        <v>112</v>
      </c>
      <c r="G116" s="239" t="s">
        <v>33</v>
      </c>
      <c r="H116" s="240">
        <v>2000</v>
      </c>
      <c r="I116" s="40">
        <f>$E$15</f>
        <v>5405000000</v>
      </c>
      <c r="J116" s="144" t="s">
        <v>27</v>
      </c>
      <c r="K116" s="135">
        <v>1500000</v>
      </c>
      <c r="L116" s="41">
        <v>45360</v>
      </c>
      <c r="M116" s="124">
        <v>45628</v>
      </c>
      <c r="N116" s="40" t="s">
        <v>155</v>
      </c>
      <c r="O116" s="42" t="s">
        <v>21</v>
      </c>
      <c r="P116" s="58" t="s">
        <v>21</v>
      </c>
      <c r="Q116" s="58" t="s">
        <v>43</v>
      </c>
      <c r="R116" s="42"/>
    </row>
    <row r="117" spans="1:19" s="66" customFormat="1" ht="24.75" customHeight="1" x14ac:dyDescent="0.25">
      <c r="A117" s="270">
        <v>82</v>
      </c>
      <c r="B117" s="302" t="s">
        <v>139</v>
      </c>
      <c r="C117" s="102" t="s">
        <v>508</v>
      </c>
      <c r="D117" s="299" t="s">
        <v>509</v>
      </c>
      <c r="E117" s="239" t="s">
        <v>217</v>
      </c>
      <c r="F117" s="246">
        <v>796</v>
      </c>
      <c r="G117" s="111" t="s">
        <v>36</v>
      </c>
      <c r="H117" s="120">
        <v>1</v>
      </c>
      <c r="I117" s="101">
        <v>5405000000</v>
      </c>
      <c r="J117" s="101" t="s">
        <v>27</v>
      </c>
      <c r="K117" s="136">
        <v>160000</v>
      </c>
      <c r="L117" s="41">
        <v>45361</v>
      </c>
      <c r="M117" s="41">
        <v>45413</v>
      </c>
      <c r="N117" s="40" t="s">
        <v>155</v>
      </c>
      <c r="O117" s="58" t="s">
        <v>21</v>
      </c>
      <c r="P117" s="58" t="s">
        <v>21</v>
      </c>
      <c r="Q117" s="58" t="s">
        <v>43</v>
      </c>
      <c r="R117" s="58"/>
      <c r="S117" s="43"/>
    </row>
    <row r="118" spans="1:19" s="66" customFormat="1" ht="24.75" customHeight="1" x14ac:dyDescent="0.25">
      <c r="A118" s="270">
        <v>83</v>
      </c>
      <c r="B118" s="302" t="s">
        <v>139</v>
      </c>
      <c r="C118" s="102" t="s">
        <v>508</v>
      </c>
      <c r="D118" s="111" t="s">
        <v>231</v>
      </c>
      <c r="E118" s="239" t="s">
        <v>217</v>
      </c>
      <c r="F118" s="246">
        <v>796</v>
      </c>
      <c r="G118" s="111" t="s">
        <v>36</v>
      </c>
      <c r="H118" s="120">
        <v>1</v>
      </c>
      <c r="I118" s="101">
        <v>5405000000</v>
      </c>
      <c r="J118" s="101" t="s">
        <v>27</v>
      </c>
      <c r="K118" s="136">
        <v>500000</v>
      </c>
      <c r="L118" s="41">
        <v>45362</v>
      </c>
      <c r="M118" s="41">
        <v>45413</v>
      </c>
      <c r="N118" s="40" t="s">
        <v>155</v>
      </c>
      <c r="O118" s="58" t="s">
        <v>21</v>
      </c>
      <c r="P118" s="58" t="s">
        <v>21</v>
      </c>
      <c r="Q118" s="58" t="s">
        <v>43</v>
      </c>
      <c r="R118" s="58"/>
    </row>
    <row r="119" spans="1:19" s="66" customFormat="1" ht="24.75" customHeight="1" x14ac:dyDescent="0.25">
      <c r="A119" s="270">
        <v>84</v>
      </c>
      <c r="B119" s="302" t="s">
        <v>229</v>
      </c>
      <c r="C119" s="102" t="s">
        <v>230</v>
      </c>
      <c r="D119" s="106" t="s">
        <v>510</v>
      </c>
      <c r="E119" s="111" t="s">
        <v>217</v>
      </c>
      <c r="F119" s="246">
        <v>796</v>
      </c>
      <c r="G119" s="111" t="s">
        <v>36</v>
      </c>
      <c r="H119" s="50">
        <v>1</v>
      </c>
      <c r="I119" s="40">
        <f t="shared" si="0"/>
        <v>5405000000</v>
      </c>
      <c r="J119" s="40" t="s">
        <v>27</v>
      </c>
      <c r="K119" s="136">
        <v>200000</v>
      </c>
      <c r="L119" s="41">
        <v>45363</v>
      </c>
      <c r="M119" s="41">
        <v>45413</v>
      </c>
      <c r="N119" s="40" t="s">
        <v>155</v>
      </c>
      <c r="O119" s="42" t="s">
        <v>21</v>
      </c>
      <c r="P119" s="58" t="s">
        <v>21</v>
      </c>
      <c r="Q119" s="58" t="s">
        <v>43</v>
      </c>
      <c r="R119" s="58"/>
      <c r="S119" s="26"/>
    </row>
    <row r="120" spans="1:19" s="78" customFormat="1" ht="24.75" customHeight="1" outlineLevel="1" x14ac:dyDescent="0.25">
      <c r="A120" s="270">
        <v>85</v>
      </c>
      <c r="B120" s="101" t="s">
        <v>282</v>
      </c>
      <c r="C120" s="101" t="s">
        <v>283</v>
      </c>
      <c r="D120" s="40" t="s">
        <v>284</v>
      </c>
      <c r="E120" s="101" t="s">
        <v>176</v>
      </c>
      <c r="F120" s="101">
        <v>796</v>
      </c>
      <c r="G120" s="111" t="s">
        <v>36</v>
      </c>
      <c r="H120" s="101">
        <v>2</v>
      </c>
      <c r="I120" s="101">
        <v>5405000000</v>
      </c>
      <c r="J120" s="101" t="s">
        <v>27</v>
      </c>
      <c r="K120" s="135">
        <v>4000000</v>
      </c>
      <c r="L120" s="41">
        <v>45365</v>
      </c>
      <c r="M120" s="41">
        <v>45413</v>
      </c>
      <c r="N120" s="40" t="s">
        <v>155</v>
      </c>
      <c r="O120" s="42" t="s">
        <v>21</v>
      </c>
      <c r="P120" s="58" t="s">
        <v>21</v>
      </c>
      <c r="Q120" s="58" t="s">
        <v>43</v>
      </c>
      <c r="R120" s="42"/>
    </row>
    <row r="121" spans="1:19" s="210" customFormat="1" ht="36" customHeight="1" x14ac:dyDescent="0.25">
      <c r="A121" s="270">
        <v>86</v>
      </c>
      <c r="B121" s="102" t="s">
        <v>112</v>
      </c>
      <c r="C121" s="102" t="s">
        <v>513</v>
      </c>
      <c r="D121" s="299" t="s">
        <v>511</v>
      </c>
      <c r="E121" s="106" t="s">
        <v>512</v>
      </c>
      <c r="F121" s="112" t="s">
        <v>42</v>
      </c>
      <c r="G121" s="112" t="s">
        <v>32</v>
      </c>
      <c r="H121" s="120" t="s">
        <v>41</v>
      </c>
      <c r="I121" s="40">
        <v>5405000000</v>
      </c>
      <c r="J121" s="40" t="s">
        <v>27</v>
      </c>
      <c r="K121" s="136">
        <v>5000000</v>
      </c>
      <c r="L121" s="41">
        <v>45362</v>
      </c>
      <c r="M121" s="124">
        <v>45598</v>
      </c>
      <c r="N121" s="40" t="s">
        <v>63</v>
      </c>
      <c r="O121" s="42" t="s">
        <v>21</v>
      </c>
      <c r="P121" s="58" t="s">
        <v>21</v>
      </c>
      <c r="Q121" s="58" t="s">
        <v>43</v>
      </c>
      <c r="R121" s="58"/>
      <c r="S121" s="209"/>
    </row>
    <row r="122" spans="1:19" s="210" customFormat="1" ht="28.5" customHeight="1" x14ac:dyDescent="0.25">
      <c r="A122" s="270">
        <v>87</v>
      </c>
      <c r="B122" s="51" t="s">
        <v>514</v>
      </c>
      <c r="C122" s="51" t="s">
        <v>333</v>
      </c>
      <c r="D122" s="56" t="s">
        <v>334</v>
      </c>
      <c r="E122" s="56" t="s">
        <v>335</v>
      </c>
      <c r="F122" s="246">
        <v>796</v>
      </c>
      <c r="G122" s="111" t="s">
        <v>36</v>
      </c>
      <c r="H122" s="269">
        <v>100000</v>
      </c>
      <c r="I122" s="40">
        <v>5405000000</v>
      </c>
      <c r="J122" s="40" t="s">
        <v>27</v>
      </c>
      <c r="K122" s="135">
        <v>187102.5</v>
      </c>
      <c r="L122" s="41">
        <v>45363</v>
      </c>
      <c r="M122" s="124">
        <v>45628</v>
      </c>
      <c r="N122" s="106" t="s">
        <v>142</v>
      </c>
      <c r="O122" s="42" t="s">
        <v>21</v>
      </c>
      <c r="P122" s="58" t="s">
        <v>43</v>
      </c>
      <c r="Q122" s="58" t="s">
        <v>43</v>
      </c>
      <c r="R122" s="58"/>
      <c r="S122" s="209"/>
    </row>
    <row r="123" spans="1:19" s="210" customFormat="1" ht="28.5" customHeight="1" x14ac:dyDescent="0.25">
      <c r="A123" s="270">
        <v>88</v>
      </c>
      <c r="B123" s="112" t="s">
        <v>336</v>
      </c>
      <c r="C123" s="101" t="s">
        <v>337</v>
      </c>
      <c r="D123" s="101" t="s">
        <v>338</v>
      </c>
      <c r="E123" s="303" t="s">
        <v>339</v>
      </c>
      <c r="F123" s="246">
        <v>796</v>
      </c>
      <c r="G123" s="111" t="s">
        <v>36</v>
      </c>
      <c r="H123" s="120" t="s">
        <v>31</v>
      </c>
      <c r="I123" s="40">
        <v>5405000000</v>
      </c>
      <c r="J123" s="40" t="s">
        <v>27</v>
      </c>
      <c r="K123" s="135">
        <v>2500000</v>
      </c>
      <c r="L123" s="41">
        <v>45364</v>
      </c>
      <c r="M123" s="124">
        <v>45628</v>
      </c>
      <c r="N123" s="40" t="s">
        <v>155</v>
      </c>
      <c r="O123" s="42" t="s">
        <v>21</v>
      </c>
      <c r="P123" s="58" t="s">
        <v>21</v>
      </c>
      <c r="Q123" s="58" t="s">
        <v>43</v>
      </c>
      <c r="R123" s="58"/>
      <c r="S123" s="209"/>
    </row>
    <row r="124" spans="1:19" s="210" customFormat="1" ht="28.5" customHeight="1" x14ac:dyDescent="0.25">
      <c r="A124" s="270">
        <v>89</v>
      </c>
      <c r="B124" s="304" t="s">
        <v>340</v>
      </c>
      <c r="C124" s="44" t="s">
        <v>515</v>
      </c>
      <c r="D124" s="56" t="s">
        <v>341</v>
      </c>
      <c r="E124" s="56" t="s">
        <v>220</v>
      </c>
      <c r="F124" s="246">
        <v>796</v>
      </c>
      <c r="G124" s="111" t="s">
        <v>36</v>
      </c>
      <c r="H124" s="120" t="s">
        <v>31</v>
      </c>
      <c r="I124" s="40">
        <v>5405000000</v>
      </c>
      <c r="J124" s="40" t="s">
        <v>27</v>
      </c>
      <c r="K124" s="135">
        <v>300000</v>
      </c>
      <c r="L124" s="41">
        <v>45365</v>
      </c>
      <c r="M124" s="124">
        <v>45628</v>
      </c>
      <c r="N124" s="106" t="s">
        <v>142</v>
      </c>
      <c r="O124" s="42" t="s">
        <v>21</v>
      </c>
      <c r="P124" s="58" t="s">
        <v>43</v>
      </c>
      <c r="Q124" s="58" t="s">
        <v>43</v>
      </c>
      <c r="R124" s="58"/>
      <c r="S124" s="209"/>
    </row>
    <row r="125" spans="1:19" s="210" customFormat="1" ht="41.25" customHeight="1" x14ac:dyDescent="0.25">
      <c r="A125" s="270">
        <v>90</v>
      </c>
      <c r="B125" s="304" t="s">
        <v>342</v>
      </c>
      <c r="C125" s="44" t="s">
        <v>516</v>
      </c>
      <c r="D125" s="56" t="s">
        <v>343</v>
      </c>
      <c r="E125" s="56" t="s">
        <v>220</v>
      </c>
      <c r="F125" s="246">
        <v>796</v>
      </c>
      <c r="G125" s="111" t="s">
        <v>36</v>
      </c>
      <c r="H125" s="120" t="s">
        <v>31</v>
      </c>
      <c r="I125" s="40">
        <v>5405000000</v>
      </c>
      <c r="J125" s="40" t="s">
        <v>27</v>
      </c>
      <c r="K125" s="135">
        <v>3000000</v>
      </c>
      <c r="L125" s="41">
        <v>45366</v>
      </c>
      <c r="M125" s="124">
        <v>45628</v>
      </c>
      <c r="N125" s="40" t="s">
        <v>35</v>
      </c>
      <c r="O125" s="271" t="s">
        <v>492</v>
      </c>
      <c r="P125" s="271" t="s">
        <v>492</v>
      </c>
      <c r="Q125" s="58" t="s">
        <v>43</v>
      </c>
      <c r="R125" s="58"/>
      <c r="S125" s="209"/>
    </row>
    <row r="126" spans="1:19" s="66" customFormat="1" ht="42.75" customHeight="1" x14ac:dyDescent="0.25">
      <c r="A126" s="282">
        <v>46</v>
      </c>
      <c r="B126" s="102" t="s">
        <v>495</v>
      </c>
      <c r="C126" s="102" t="s">
        <v>494</v>
      </c>
      <c r="D126" s="106" t="s">
        <v>590</v>
      </c>
      <c r="E126" s="112" t="s">
        <v>130</v>
      </c>
      <c r="F126" s="44" t="s">
        <v>42</v>
      </c>
      <c r="G126" s="40" t="s">
        <v>32</v>
      </c>
      <c r="H126" s="50">
        <v>1</v>
      </c>
      <c r="I126" s="40">
        <f t="shared" si="0"/>
        <v>5405000000</v>
      </c>
      <c r="J126" s="40" t="s">
        <v>27</v>
      </c>
      <c r="K126" s="135">
        <v>2220000</v>
      </c>
      <c r="L126" s="41">
        <v>45366</v>
      </c>
      <c r="M126" s="124">
        <v>45628</v>
      </c>
      <c r="N126" s="40" t="s">
        <v>44</v>
      </c>
      <c r="O126" s="42" t="s">
        <v>21</v>
      </c>
      <c r="P126" s="58" t="s">
        <v>43</v>
      </c>
      <c r="Q126" s="58" t="s">
        <v>43</v>
      </c>
      <c r="R126" s="42"/>
    </row>
    <row r="127" spans="1:19" s="30" customFormat="1" ht="33.75" x14ac:dyDescent="0.2">
      <c r="A127" s="282">
        <v>47</v>
      </c>
      <c r="B127" s="239" t="s">
        <v>124</v>
      </c>
      <c r="C127" s="111" t="s">
        <v>213</v>
      </c>
      <c r="D127" s="111" t="s">
        <v>214</v>
      </c>
      <c r="E127" s="111" t="s">
        <v>34</v>
      </c>
      <c r="F127" s="239">
        <v>876</v>
      </c>
      <c r="G127" s="239" t="s">
        <v>32</v>
      </c>
      <c r="H127" s="247">
        <v>1</v>
      </c>
      <c r="I127" s="40">
        <v>5405000000</v>
      </c>
      <c r="J127" s="40" t="s">
        <v>27</v>
      </c>
      <c r="K127" s="242">
        <v>276913.48</v>
      </c>
      <c r="L127" s="41">
        <v>45366</v>
      </c>
      <c r="M127" s="124">
        <v>45628</v>
      </c>
      <c r="N127" s="40" t="s">
        <v>44</v>
      </c>
      <c r="O127" s="42" t="s">
        <v>21</v>
      </c>
      <c r="P127" s="58" t="s">
        <v>43</v>
      </c>
      <c r="Q127" s="58" t="s">
        <v>43</v>
      </c>
      <c r="R127" s="142"/>
    </row>
    <row r="128" spans="1:19" s="210" customFormat="1" ht="42" customHeight="1" x14ac:dyDescent="0.25">
      <c r="A128" s="282">
        <v>52</v>
      </c>
      <c r="B128" s="112" t="s">
        <v>186</v>
      </c>
      <c r="C128" s="112" t="s">
        <v>185</v>
      </c>
      <c r="D128" s="299" t="s">
        <v>569</v>
      </c>
      <c r="E128" s="44" t="s">
        <v>125</v>
      </c>
      <c r="F128" s="112" t="s">
        <v>42</v>
      </c>
      <c r="G128" s="112" t="s">
        <v>32</v>
      </c>
      <c r="H128" s="120" t="s">
        <v>41</v>
      </c>
      <c r="I128" s="40">
        <v>5405000000</v>
      </c>
      <c r="J128" s="40" t="s">
        <v>27</v>
      </c>
      <c r="K128" s="136">
        <v>17994807.82</v>
      </c>
      <c r="L128" s="41">
        <v>45366</v>
      </c>
      <c r="M128" s="124">
        <v>45597</v>
      </c>
      <c r="N128" s="40" t="s">
        <v>62</v>
      </c>
      <c r="O128" s="42" t="s">
        <v>21</v>
      </c>
      <c r="P128" s="58" t="s">
        <v>21</v>
      </c>
      <c r="Q128" s="58" t="s">
        <v>43</v>
      </c>
      <c r="R128" s="58"/>
      <c r="S128" s="209"/>
    </row>
    <row r="129" spans="1:20" s="210" customFormat="1" ht="32.25" customHeight="1" x14ac:dyDescent="0.25">
      <c r="A129" s="283">
        <v>62</v>
      </c>
      <c r="B129" s="243" t="s">
        <v>198</v>
      </c>
      <c r="C129" s="244" t="s">
        <v>218</v>
      </c>
      <c r="D129" s="245" t="s">
        <v>591</v>
      </c>
      <c r="E129" s="245" t="s">
        <v>220</v>
      </c>
      <c r="F129" s="246">
        <v>796</v>
      </c>
      <c r="G129" s="111" t="s">
        <v>36</v>
      </c>
      <c r="H129" s="247">
        <v>66</v>
      </c>
      <c r="I129" s="101">
        <v>5405000000</v>
      </c>
      <c r="J129" s="101" t="s">
        <v>27</v>
      </c>
      <c r="K129" s="135">
        <v>1266378.6599999999</v>
      </c>
      <c r="L129" s="41">
        <v>45366</v>
      </c>
      <c r="M129" s="41">
        <v>45444</v>
      </c>
      <c r="N129" s="40" t="s">
        <v>155</v>
      </c>
      <c r="O129" s="102" t="s">
        <v>21</v>
      </c>
      <c r="P129" s="58" t="s">
        <v>21</v>
      </c>
      <c r="Q129" s="58" t="s">
        <v>43</v>
      </c>
      <c r="R129" s="42"/>
    </row>
    <row r="130" spans="1:20" s="220" customFormat="1" ht="39.75" customHeight="1" x14ac:dyDescent="0.25">
      <c r="A130" s="283">
        <v>63</v>
      </c>
      <c r="B130" s="239" t="s">
        <v>221</v>
      </c>
      <c r="C130" s="248" t="s">
        <v>222</v>
      </c>
      <c r="D130" s="239" t="s">
        <v>223</v>
      </c>
      <c r="E130" s="239" t="s">
        <v>224</v>
      </c>
      <c r="F130" s="246">
        <v>796</v>
      </c>
      <c r="G130" s="111" t="s">
        <v>36</v>
      </c>
      <c r="H130" s="247">
        <v>400</v>
      </c>
      <c r="I130" s="40">
        <f t="shared" si="2"/>
        <v>5405000000</v>
      </c>
      <c r="J130" s="40" t="s">
        <v>27</v>
      </c>
      <c r="K130" s="217">
        <v>880000</v>
      </c>
      <c r="L130" s="41">
        <v>45366</v>
      </c>
      <c r="M130" s="41">
        <v>45444</v>
      </c>
      <c r="N130" s="40" t="s">
        <v>155</v>
      </c>
      <c r="O130" s="102" t="s">
        <v>21</v>
      </c>
      <c r="P130" s="58" t="s">
        <v>21</v>
      </c>
      <c r="Q130" s="58" t="s">
        <v>43</v>
      </c>
      <c r="R130" s="213"/>
      <c r="S130" s="218"/>
      <c r="T130" s="219"/>
    </row>
    <row r="131" spans="1:20" s="134" customFormat="1" ht="37.5" customHeight="1" x14ac:dyDescent="0.25">
      <c r="A131" s="288">
        <v>164</v>
      </c>
      <c r="B131" s="289" t="s">
        <v>572</v>
      </c>
      <c r="C131" s="289" t="s">
        <v>573</v>
      </c>
      <c r="D131" s="289" t="s">
        <v>576</v>
      </c>
      <c r="E131" s="290" t="s">
        <v>571</v>
      </c>
      <c r="F131" s="291" t="s">
        <v>575</v>
      </c>
      <c r="G131" s="289" t="s">
        <v>574</v>
      </c>
      <c r="H131" s="289">
        <v>300</v>
      </c>
      <c r="I131" s="291">
        <v>5405000000</v>
      </c>
      <c r="J131" s="291" t="s">
        <v>27</v>
      </c>
      <c r="K131" s="292">
        <v>354932</v>
      </c>
      <c r="L131" s="41">
        <v>45366</v>
      </c>
      <c r="M131" s="41">
        <v>45444</v>
      </c>
      <c r="N131" s="40" t="s">
        <v>155</v>
      </c>
      <c r="O131" s="102" t="s">
        <v>21</v>
      </c>
      <c r="P131" s="58" t="s">
        <v>21</v>
      </c>
      <c r="Q131" s="58" t="s">
        <v>43</v>
      </c>
      <c r="R131" s="58"/>
      <c r="S131" s="133"/>
    </row>
    <row r="132" spans="1:20" s="134" customFormat="1" ht="57" customHeight="1" x14ac:dyDescent="0.25">
      <c r="A132" s="284">
        <v>169</v>
      </c>
      <c r="B132" s="101" t="s">
        <v>587</v>
      </c>
      <c r="C132" s="101" t="s">
        <v>588</v>
      </c>
      <c r="D132" s="101" t="s">
        <v>589</v>
      </c>
      <c r="E132" s="111" t="s">
        <v>34</v>
      </c>
      <c r="F132" s="239">
        <v>876</v>
      </c>
      <c r="G132" s="239" t="s">
        <v>32</v>
      </c>
      <c r="H132" s="247">
        <v>1</v>
      </c>
      <c r="I132" s="40">
        <v>5405000000</v>
      </c>
      <c r="J132" s="40" t="s">
        <v>27</v>
      </c>
      <c r="K132" s="136">
        <v>158000</v>
      </c>
      <c r="L132" s="41">
        <v>45366</v>
      </c>
      <c r="M132" s="41">
        <v>45383</v>
      </c>
      <c r="N132" s="40" t="s">
        <v>35</v>
      </c>
      <c r="O132" s="271" t="s">
        <v>492</v>
      </c>
      <c r="P132" s="271" t="s">
        <v>492</v>
      </c>
      <c r="Q132" s="58" t="s">
        <v>43</v>
      </c>
      <c r="R132" s="58"/>
      <c r="S132" s="133"/>
    </row>
    <row r="133" spans="1:20" s="134" customFormat="1" ht="54" customHeight="1" x14ac:dyDescent="0.25">
      <c r="A133" s="284">
        <v>170</v>
      </c>
      <c r="B133" s="279" t="s">
        <v>210</v>
      </c>
      <c r="C133" s="58" t="s">
        <v>211</v>
      </c>
      <c r="D133" s="101" t="s">
        <v>558</v>
      </c>
      <c r="E133" s="56" t="s">
        <v>122</v>
      </c>
      <c r="F133" s="112" t="s">
        <v>42</v>
      </c>
      <c r="G133" s="112" t="s">
        <v>32</v>
      </c>
      <c r="H133" s="120" t="s">
        <v>41</v>
      </c>
      <c r="I133" s="40">
        <v>5405000000</v>
      </c>
      <c r="J133" s="40" t="s">
        <v>27</v>
      </c>
      <c r="K133" s="296">
        <v>171200</v>
      </c>
      <c r="L133" s="41">
        <v>45366</v>
      </c>
      <c r="M133" s="41">
        <v>45383</v>
      </c>
      <c r="N133" s="40" t="s">
        <v>35</v>
      </c>
      <c r="O133" s="271" t="s">
        <v>492</v>
      </c>
      <c r="P133" s="271" t="s">
        <v>492</v>
      </c>
      <c r="Q133" s="58" t="s">
        <v>43</v>
      </c>
      <c r="R133" s="58"/>
      <c r="S133" s="133"/>
    </row>
    <row r="134" spans="1:20" s="182" customFormat="1" ht="17.25" customHeight="1" x14ac:dyDescent="0.2">
      <c r="A134" s="156"/>
      <c r="B134" s="181"/>
      <c r="C134" s="172"/>
      <c r="D134" s="158" t="s">
        <v>77</v>
      </c>
      <c r="E134" s="174"/>
      <c r="F134" s="149"/>
      <c r="G134" s="148"/>
      <c r="H134" s="150"/>
      <c r="I134" s="148"/>
      <c r="J134" s="148"/>
      <c r="K134" s="151"/>
      <c r="L134" s="177"/>
      <c r="M134" s="177"/>
      <c r="N134" s="154"/>
      <c r="O134" s="159"/>
      <c r="P134" s="156"/>
      <c r="Q134" s="159"/>
      <c r="R134" s="159"/>
    </row>
    <row r="135" spans="1:20" s="78" customFormat="1" ht="42" customHeight="1" outlineLevel="1" x14ac:dyDescent="0.25">
      <c r="A135" s="142">
        <v>91</v>
      </c>
      <c r="B135" s="231" t="s">
        <v>506</v>
      </c>
      <c r="C135" s="231" t="s">
        <v>116</v>
      </c>
      <c r="D135" s="52" t="s">
        <v>517</v>
      </c>
      <c r="E135" s="235" t="s">
        <v>115</v>
      </c>
      <c r="F135" s="112" t="s">
        <v>42</v>
      </c>
      <c r="G135" s="112" t="s">
        <v>32</v>
      </c>
      <c r="H135" s="120" t="s">
        <v>41</v>
      </c>
      <c r="I135" s="40">
        <f>$E$15</f>
        <v>5405000000</v>
      </c>
      <c r="J135" s="40" t="s">
        <v>27</v>
      </c>
      <c r="K135" s="135">
        <v>1100000</v>
      </c>
      <c r="L135" s="41">
        <v>45383</v>
      </c>
      <c r="M135" s="41">
        <v>45505</v>
      </c>
      <c r="N135" s="40" t="s">
        <v>63</v>
      </c>
      <c r="O135" s="42" t="s">
        <v>21</v>
      </c>
      <c r="P135" s="58" t="s">
        <v>21</v>
      </c>
      <c r="Q135" s="58" t="s">
        <v>43</v>
      </c>
      <c r="R135" s="42"/>
    </row>
    <row r="136" spans="1:20" s="9" customFormat="1" ht="37.5" customHeight="1" x14ac:dyDescent="0.25">
      <c r="A136" s="270">
        <v>92</v>
      </c>
      <c r="B136" s="36" t="s">
        <v>157</v>
      </c>
      <c r="C136" s="34" t="s">
        <v>174</v>
      </c>
      <c r="D136" s="40" t="s">
        <v>173</v>
      </c>
      <c r="E136" s="35" t="s">
        <v>149</v>
      </c>
      <c r="F136" s="35">
        <v>166</v>
      </c>
      <c r="G136" s="35" t="s">
        <v>136</v>
      </c>
      <c r="H136" s="34">
        <v>6000</v>
      </c>
      <c r="I136" s="40">
        <v>5405000000</v>
      </c>
      <c r="J136" s="40" t="s">
        <v>27</v>
      </c>
      <c r="K136" s="137">
        <v>840000</v>
      </c>
      <c r="L136" s="41">
        <v>45384</v>
      </c>
      <c r="M136" s="41">
        <v>45444</v>
      </c>
      <c r="N136" s="40" t="s">
        <v>142</v>
      </c>
      <c r="O136" s="42" t="s">
        <v>21</v>
      </c>
      <c r="P136" s="58" t="s">
        <v>43</v>
      </c>
      <c r="Q136" s="58" t="s">
        <v>43</v>
      </c>
      <c r="R136" s="58"/>
      <c r="S136" s="27"/>
    </row>
    <row r="137" spans="1:20" s="9" customFormat="1" ht="34.5" customHeight="1" x14ac:dyDescent="0.25">
      <c r="A137" s="270">
        <v>93</v>
      </c>
      <c r="B137" s="35" t="s">
        <v>158</v>
      </c>
      <c r="C137" s="35" t="s">
        <v>159</v>
      </c>
      <c r="D137" s="40" t="s">
        <v>160</v>
      </c>
      <c r="E137" s="35" t="s">
        <v>161</v>
      </c>
      <c r="F137" s="35">
        <v>166</v>
      </c>
      <c r="G137" s="35" t="s">
        <v>136</v>
      </c>
      <c r="H137" s="35">
        <v>4000</v>
      </c>
      <c r="I137" s="40">
        <f>$E$15</f>
        <v>5405000000</v>
      </c>
      <c r="J137" s="40" t="s">
        <v>27</v>
      </c>
      <c r="K137" s="136">
        <v>710000</v>
      </c>
      <c r="L137" s="41">
        <v>45385</v>
      </c>
      <c r="M137" s="41">
        <v>45444</v>
      </c>
      <c r="N137" s="40" t="s">
        <v>142</v>
      </c>
      <c r="O137" s="42" t="s">
        <v>21</v>
      </c>
      <c r="P137" s="58" t="s">
        <v>43</v>
      </c>
      <c r="Q137" s="58" t="s">
        <v>43</v>
      </c>
      <c r="R137" s="58"/>
      <c r="S137" s="31"/>
    </row>
    <row r="138" spans="1:20" s="212" customFormat="1" ht="18.75" customHeight="1" x14ac:dyDescent="0.25">
      <c r="A138" s="270">
        <v>94</v>
      </c>
      <c r="B138" s="36" t="s">
        <v>162</v>
      </c>
      <c r="C138" s="36" t="s">
        <v>163</v>
      </c>
      <c r="D138" s="40" t="s">
        <v>164</v>
      </c>
      <c r="E138" s="35" t="s">
        <v>165</v>
      </c>
      <c r="F138" s="236">
        <v>113</v>
      </c>
      <c r="G138" s="36" t="s">
        <v>166</v>
      </c>
      <c r="H138" s="237">
        <v>1500</v>
      </c>
      <c r="I138" s="101">
        <v>5405000000</v>
      </c>
      <c r="J138" s="101" t="s">
        <v>27</v>
      </c>
      <c r="K138" s="135">
        <v>350000</v>
      </c>
      <c r="L138" s="41">
        <v>45386</v>
      </c>
      <c r="M138" s="41">
        <v>45444</v>
      </c>
      <c r="N138" s="40" t="s">
        <v>142</v>
      </c>
      <c r="O138" s="42" t="s">
        <v>21</v>
      </c>
      <c r="P138" s="58" t="s">
        <v>43</v>
      </c>
      <c r="Q138" s="58" t="s">
        <v>43</v>
      </c>
      <c r="R138" s="34"/>
    </row>
    <row r="139" spans="1:20" s="66" customFormat="1" ht="18.75" customHeight="1" x14ac:dyDescent="0.25">
      <c r="A139" s="270">
        <v>95</v>
      </c>
      <c r="B139" s="36" t="s">
        <v>162</v>
      </c>
      <c r="C139" s="36" t="s">
        <v>163</v>
      </c>
      <c r="D139" s="106" t="s">
        <v>167</v>
      </c>
      <c r="E139" s="35" t="s">
        <v>165</v>
      </c>
      <c r="F139" s="236">
        <v>113</v>
      </c>
      <c r="G139" s="36" t="s">
        <v>166</v>
      </c>
      <c r="H139" s="34">
        <v>880</v>
      </c>
      <c r="I139" s="40">
        <f t="shared" si="0"/>
        <v>5405000000</v>
      </c>
      <c r="J139" s="40" t="s">
        <v>27</v>
      </c>
      <c r="K139" s="137">
        <v>400000</v>
      </c>
      <c r="L139" s="41">
        <v>45387</v>
      </c>
      <c r="M139" s="41">
        <v>45444</v>
      </c>
      <c r="N139" s="40" t="s">
        <v>142</v>
      </c>
      <c r="O139" s="42" t="s">
        <v>21</v>
      </c>
      <c r="P139" s="58" t="s">
        <v>43</v>
      </c>
      <c r="Q139" s="58" t="s">
        <v>43</v>
      </c>
      <c r="R139" s="42"/>
    </row>
    <row r="140" spans="1:20" s="9" customFormat="1" ht="28.5" customHeight="1" x14ac:dyDescent="0.25">
      <c r="A140" s="270">
        <v>96</v>
      </c>
      <c r="B140" s="36" t="s">
        <v>168</v>
      </c>
      <c r="C140" s="36" t="s">
        <v>169</v>
      </c>
      <c r="D140" s="106" t="s">
        <v>170</v>
      </c>
      <c r="E140" s="35" t="s">
        <v>149</v>
      </c>
      <c r="F140" s="35">
        <v>796</v>
      </c>
      <c r="G140" s="248" t="s">
        <v>36</v>
      </c>
      <c r="H140" s="35">
        <v>31480</v>
      </c>
      <c r="I140" s="40">
        <f>$E$15</f>
        <v>5405000000</v>
      </c>
      <c r="J140" s="40" t="s">
        <v>27</v>
      </c>
      <c r="K140" s="137">
        <v>2100000</v>
      </c>
      <c r="L140" s="41">
        <v>45388</v>
      </c>
      <c r="M140" s="41">
        <v>45444</v>
      </c>
      <c r="N140" s="40" t="s">
        <v>155</v>
      </c>
      <c r="O140" s="42" t="s">
        <v>21</v>
      </c>
      <c r="P140" s="58" t="s">
        <v>21</v>
      </c>
      <c r="Q140" s="58" t="s">
        <v>43</v>
      </c>
      <c r="R140" s="42"/>
      <c r="S140" s="28" t="s">
        <v>22</v>
      </c>
    </row>
    <row r="141" spans="1:20" s="66" customFormat="1" ht="39" customHeight="1" x14ac:dyDescent="0.2">
      <c r="A141" s="270">
        <v>97</v>
      </c>
      <c r="B141" s="34" t="s">
        <v>29</v>
      </c>
      <c r="C141" s="34" t="s">
        <v>171</v>
      </c>
      <c r="D141" s="40" t="s">
        <v>518</v>
      </c>
      <c r="E141" s="257" t="s">
        <v>125</v>
      </c>
      <c r="F141" s="35">
        <v>876</v>
      </c>
      <c r="G141" s="112" t="s">
        <v>32</v>
      </c>
      <c r="H141" s="35">
        <v>1</v>
      </c>
      <c r="I141" s="40">
        <f>$E$15</f>
        <v>5405000000</v>
      </c>
      <c r="J141" s="101" t="s">
        <v>27</v>
      </c>
      <c r="K141" s="298">
        <v>6000000</v>
      </c>
      <c r="L141" s="41">
        <v>45389</v>
      </c>
      <c r="M141" s="41">
        <v>45505</v>
      </c>
      <c r="N141" s="40" t="s">
        <v>63</v>
      </c>
      <c r="O141" s="42" t="s">
        <v>21</v>
      </c>
      <c r="P141" s="58" t="s">
        <v>21</v>
      </c>
      <c r="Q141" s="58" t="s">
        <v>43</v>
      </c>
      <c r="R141" s="42"/>
    </row>
    <row r="142" spans="1:20" s="78" customFormat="1" ht="32.25" customHeight="1" outlineLevel="1" x14ac:dyDescent="0.25">
      <c r="A142" s="270">
        <v>98</v>
      </c>
      <c r="B142" s="36" t="s">
        <v>139</v>
      </c>
      <c r="C142" s="35" t="s">
        <v>172</v>
      </c>
      <c r="D142" s="111" t="s">
        <v>175</v>
      </c>
      <c r="E142" s="101" t="s">
        <v>176</v>
      </c>
      <c r="F142" s="35">
        <v>796</v>
      </c>
      <c r="G142" s="248" t="s">
        <v>36</v>
      </c>
      <c r="H142" s="34">
        <v>2</v>
      </c>
      <c r="I142" s="101">
        <v>5405000000</v>
      </c>
      <c r="J142" s="101" t="s">
        <v>27</v>
      </c>
      <c r="K142" s="137">
        <v>900000</v>
      </c>
      <c r="L142" s="41">
        <v>45390</v>
      </c>
      <c r="M142" s="41">
        <v>45474</v>
      </c>
      <c r="N142" s="40" t="s">
        <v>155</v>
      </c>
      <c r="O142" s="42" t="s">
        <v>21</v>
      </c>
      <c r="P142" s="58" t="s">
        <v>21</v>
      </c>
      <c r="Q142" s="58" t="s">
        <v>43</v>
      </c>
      <c r="R142" s="42"/>
    </row>
    <row r="143" spans="1:20" s="9" customFormat="1" ht="32.25" customHeight="1" x14ac:dyDescent="0.25">
      <c r="A143" s="270">
        <v>99</v>
      </c>
      <c r="B143" s="249" t="s">
        <v>233</v>
      </c>
      <c r="C143" s="36" t="s">
        <v>232</v>
      </c>
      <c r="D143" s="101" t="s">
        <v>520</v>
      </c>
      <c r="E143" s="250" t="s">
        <v>519</v>
      </c>
      <c r="F143" s="35">
        <v>796</v>
      </c>
      <c r="G143" s="248" t="s">
        <v>36</v>
      </c>
      <c r="H143" s="34">
        <v>1</v>
      </c>
      <c r="I143" s="101">
        <v>5405000000</v>
      </c>
      <c r="J143" s="101" t="s">
        <v>27</v>
      </c>
      <c r="K143" s="137">
        <v>6000000</v>
      </c>
      <c r="L143" s="41">
        <v>45391</v>
      </c>
      <c r="M143" s="41">
        <v>45475</v>
      </c>
      <c r="N143" s="40" t="s">
        <v>155</v>
      </c>
      <c r="O143" s="42" t="s">
        <v>21</v>
      </c>
      <c r="P143" s="58" t="s">
        <v>21</v>
      </c>
      <c r="Q143" s="58" t="s">
        <v>43</v>
      </c>
      <c r="R143" s="34"/>
      <c r="S143" s="32"/>
    </row>
    <row r="144" spans="1:20" s="54" customFormat="1" ht="29.25" customHeight="1" x14ac:dyDescent="0.25">
      <c r="A144" s="270">
        <v>100</v>
      </c>
      <c r="B144" s="81" t="s">
        <v>260</v>
      </c>
      <c r="C144" s="255" t="s">
        <v>261</v>
      </c>
      <c r="D144" s="138" t="s">
        <v>262</v>
      </c>
      <c r="E144" s="258" t="s">
        <v>263</v>
      </c>
      <c r="F144" s="101">
        <v>796</v>
      </c>
      <c r="G144" s="101" t="s">
        <v>36</v>
      </c>
      <c r="H144" s="120">
        <v>8</v>
      </c>
      <c r="I144" s="101">
        <v>5405000000</v>
      </c>
      <c r="J144" s="101" t="s">
        <v>27</v>
      </c>
      <c r="K144" s="256">
        <v>275000</v>
      </c>
      <c r="L144" s="124">
        <v>45383</v>
      </c>
      <c r="M144" s="41">
        <v>45444</v>
      </c>
      <c r="N144" s="40" t="s">
        <v>155</v>
      </c>
      <c r="O144" s="102" t="s">
        <v>21</v>
      </c>
      <c r="P144" s="58" t="s">
        <v>21</v>
      </c>
      <c r="Q144" s="58" t="s">
        <v>43</v>
      </c>
      <c r="R144" s="42"/>
      <c r="S144" s="54" t="s">
        <v>28</v>
      </c>
    </row>
    <row r="145" spans="1:19" s="210" customFormat="1" ht="38.25" customHeight="1" x14ac:dyDescent="0.25">
      <c r="A145" s="270">
        <v>101</v>
      </c>
      <c r="B145" s="111" t="s">
        <v>264</v>
      </c>
      <c r="C145" s="111" t="s">
        <v>265</v>
      </c>
      <c r="D145" s="111" t="s">
        <v>266</v>
      </c>
      <c r="E145" s="259" t="s">
        <v>521</v>
      </c>
      <c r="F145" s="101">
        <v>796</v>
      </c>
      <c r="G145" s="101" t="s">
        <v>36</v>
      </c>
      <c r="H145" s="120">
        <v>4</v>
      </c>
      <c r="I145" s="40">
        <f>$E$15</f>
        <v>5405000000</v>
      </c>
      <c r="J145" s="40" t="s">
        <v>27</v>
      </c>
      <c r="K145" s="242">
        <v>396000</v>
      </c>
      <c r="L145" s="124">
        <v>45383</v>
      </c>
      <c r="M145" s="41">
        <v>45444</v>
      </c>
      <c r="N145" s="40" t="s">
        <v>142</v>
      </c>
      <c r="O145" s="102" t="s">
        <v>21</v>
      </c>
      <c r="P145" s="58" t="s">
        <v>43</v>
      </c>
      <c r="Q145" s="58" t="s">
        <v>43</v>
      </c>
      <c r="R145" s="34"/>
    </row>
    <row r="146" spans="1:19" s="212" customFormat="1" ht="30" customHeight="1" x14ac:dyDescent="0.25">
      <c r="A146" s="270">
        <v>102</v>
      </c>
      <c r="B146" s="101" t="s">
        <v>282</v>
      </c>
      <c r="C146" s="101" t="s">
        <v>283</v>
      </c>
      <c r="D146" s="101" t="s">
        <v>285</v>
      </c>
      <c r="E146" s="35" t="s">
        <v>176</v>
      </c>
      <c r="F146" s="101">
        <v>796</v>
      </c>
      <c r="G146" s="101" t="s">
        <v>36</v>
      </c>
      <c r="H146" s="50">
        <v>1</v>
      </c>
      <c r="I146" s="40">
        <f t="shared" ref="I146:I148" si="3">$E$15</f>
        <v>5405000000</v>
      </c>
      <c r="J146" s="40" t="s">
        <v>27</v>
      </c>
      <c r="K146" s="136">
        <v>1000000</v>
      </c>
      <c r="L146" s="41">
        <v>45394</v>
      </c>
      <c r="M146" s="41">
        <v>45444</v>
      </c>
      <c r="N146" s="40" t="s">
        <v>155</v>
      </c>
      <c r="O146" s="42" t="s">
        <v>21</v>
      </c>
      <c r="P146" s="58" t="s">
        <v>21</v>
      </c>
      <c r="Q146" s="58" t="s">
        <v>43</v>
      </c>
      <c r="R146" s="42"/>
    </row>
    <row r="147" spans="1:19" s="212" customFormat="1" ht="30" customHeight="1" x14ac:dyDescent="0.25">
      <c r="A147" s="270">
        <v>103</v>
      </c>
      <c r="B147" s="48" t="s">
        <v>344</v>
      </c>
      <c r="C147" s="44" t="s">
        <v>345</v>
      </c>
      <c r="D147" s="56" t="s">
        <v>346</v>
      </c>
      <c r="E147" s="267" t="s">
        <v>347</v>
      </c>
      <c r="F147" s="101">
        <v>796</v>
      </c>
      <c r="G147" s="101" t="s">
        <v>36</v>
      </c>
      <c r="H147" s="50" t="s">
        <v>31</v>
      </c>
      <c r="I147" s="40">
        <f t="shared" si="3"/>
        <v>5405000000</v>
      </c>
      <c r="J147" s="40" t="s">
        <v>27</v>
      </c>
      <c r="K147" s="136">
        <v>265000</v>
      </c>
      <c r="L147" s="41">
        <v>45395</v>
      </c>
      <c r="M147" s="41">
        <v>45627</v>
      </c>
      <c r="N147" s="40" t="s">
        <v>155</v>
      </c>
      <c r="O147" s="42" t="s">
        <v>21</v>
      </c>
      <c r="P147" s="58" t="s">
        <v>21</v>
      </c>
      <c r="Q147" s="58" t="s">
        <v>43</v>
      </c>
      <c r="R147" s="42"/>
    </row>
    <row r="148" spans="1:19" s="212" customFormat="1" ht="30" customHeight="1" x14ac:dyDescent="0.25">
      <c r="A148" s="270">
        <v>104</v>
      </c>
      <c r="B148" s="268" t="s">
        <v>348</v>
      </c>
      <c r="C148" s="44" t="s">
        <v>522</v>
      </c>
      <c r="D148" s="56" t="s">
        <v>349</v>
      </c>
      <c r="E148" s="267" t="s">
        <v>220</v>
      </c>
      <c r="F148" s="101">
        <v>796</v>
      </c>
      <c r="G148" s="101" t="s">
        <v>36</v>
      </c>
      <c r="H148" s="50" t="s">
        <v>31</v>
      </c>
      <c r="I148" s="40">
        <f t="shared" si="3"/>
        <v>5405000000</v>
      </c>
      <c r="J148" s="40" t="s">
        <v>27</v>
      </c>
      <c r="K148" s="136">
        <v>120000</v>
      </c>
      <c r="L148" s="41">
        <v>45396</v>
      </c>
      <c r="M148" s="41">
        <v>45627</v>
      </c>
      <c r="N148" s="40" t="s">
        <v>142</v>
      </c>
      <c r="O148" s="42" t="s">
        <v>21</v>
      </c>
      <c r="P148" s="58" t="s">
        <v>43</v>
      </c>
      <c r="Q148" s="58" t="s">
        <v>43</v>
      </c>
      <c r="R148" s="42"/>
    </row>
    <row r="149" spans="1:19" s="295" customFormat="1" ht="37.5" customHeight="1" x14ac:dyDescent="0.25">
      <c r="A149" s="286">
        <v>171</v>
      </c>
      <c r="B149" s="111" t="s">
        <v>595</v>
      </c>
      <c r="C149" s="111" t="s">
        <v>594</v>
      </c>
      <c r="D149" s="111" t="s">
        <v>593</v>
      </c>
      <c r="E149" s="56" t="s">
        <v>122</v>
      </c>
      <c r="F149" s="112" t="s">
        <v>42</v>
      </c>
      <c r="G149" s="112" t="s">
        <v>32</v>
      </c>
      <c r="H149" s="120" t="s">
        <v>41</v>
      </c>
      <c r="I149" s="40">
        <v>5405000000</v>
      </c>
      <c r="J149" s="40" t="s">
        <v>27</v>
      </c>
      <c r="K149" s="242">
        <v>16500000</v>
      </c>
      <c r="L149" s="41">
        <v>45396</v>
      </c>
      <c r="M149" s="41">
        <v>45627</v>
      </c>
      <c r="N149" s="40" t="s">
        <v>35</v>
      </c>
      <c r="O149" s="271" t="s">
        <v>492</v>
      </c>
      <c r="P149" s="271" t="s">
        <v>492</v>
      </c>
      <c r="Q149" s="58" t="s">
        <v>43</v>
      </c>
      <c r="R149" s="293"/>
      <c r="S149" s="294"/>
    </row>
    <row r="150" spans="1:19" s="197" customFormat="1" ht="22.5" customHeight="1" x14ac:dyDescent="0.25">
      <c r="A150" s="184"/>
      <c r="B150" s="185"/>
      <c r="C150" s="186"/>
      <c r="D150" s="187" t="s">
        <v>78</v>
      </c>
      <c r="E150" s="208"/>
      <c r="F150" s="188"/>
      <c r="G150" s="188"/>
      <c r="H150" s="189"/>
      <c r="I150" s="190"/>
      <c r="J150" s="190"/>
      <c r="K150" s="191"/>
      <c r="L150" s="192"/>
      <c r="M150" s="193"/>
      <c r="N150" s="187"/>
      <c r="O150" s="186"/>
      <c r="P150" s="194"/>
      <c r="Q150" s="195"/>
      <c r="R150" s="196"/>
    </row>
    <row r="151" spans="1:19" s="134" customFormat="1" ht="38.25" customHeight="1" x14ac:dyDescent="0.25">
      <c r="A151" s="58">
        <v>105</v>
      </c>
      <c r="B151" s="229" t="s">
        <v>29</v>
      </c>
      <c r="C151" s="230" t="s">
        <v>97</v>
      </c>
      <c r="D151" s="101" t="s">
        <v>98</v>
      </c>
      <c r="E151" s="101" t="s">
        <v>99</v>
      </c>
      <c r="F151" s="112" t="s">
        <v>42</v>
      </c>
      <c r="G151" s="112" t="s">
        <v>32</v>
      </c>
      <c r="H151" s="120" t="s">
        <v>41</v>
      </c>
      <c r="I151" s="40">
        <v>5405000000</v>
      </c>
      <c r="J151" s="40" t="s">
        <v>27</v>
      </c>
      <c r="K151" s="135">
        <v>980812.7</v>
      </c>
      <c r="L151" s="41">
        <v>45413</v>
      </c>
      <c r="M151" s="41">
        <v>45505</v>
      </c>
      <c r="N151" s="40" t="s">
        <v>63</v>
      </c>
      <c r="O151" s="42" t="s">
        <v>21</v>
      </c>
      <c r="P151" s="58" t="s">
        <v>21</v>
      </c>
      <c r="Q151" s="58" t="s">
        <v>43</v>
      </c>
      <c r="R151" s="42"/>
      <c r="S151" s="133"/>
    </row>
    <row r="152" spans="1:19" s="66" customFormat="1" ht="50.25" customHeight="1" x14ac:dyDescent="0.25">
      <c r="A152" s="58">
        <v>106</v>
      </c>
      <c r="B152" s="231" t="s">
        <v>88</v>
      </c>
      <c r="C152" s="232" t="s">
        <v>108</v>
      </c>
      <c r="D152" s="40" t="s">
        <v>121</v>
      </c>
      <c r="E152" s="101" t="s">
        <v>100</v>
      </c>
      <c r="F152" s="112" t="s">
        <v>42</v>
      </c>
      <c r="G152" s="112" t="s">
        <v>32</v>
      </c>
      <c r="H152" s="120" t="s">
        <v>41</v>
      </c>
      <c r="I152" s="40">
        <v>5405000000</v>
      </c>
      <c r="J152" s="40" t="s">
        <v>27</v>
      </c>
      <c r="K152" s="135">
        <v>2700000</v>
      </c>
      <c r="L152" s="41">
        <v>45414</v>
      </c>
      <c r="M152" s="41">
        <v>45536</v>
      </c>
      <c r="N152" s="40" t="s">
        <v>63</v>
      </c>
      <c r="O152" s="42" t="s">
        <v>21</v>
      </c>
      <c r="P152" s="58" t="s">
        <v>21</v>
      </c>
      <c r="Q152" s="58" t="s">
        <v>43</v>
      </c>
      <c r="R152" s="42"/>
    </row>
    <row r="153" spans="1:19" s="9" customFormat="1" ht="53.25" customHeight="1" x14ac:dyDescent="0.25">
      <c r="A153" s="58">
        <v>107</v>
      </c>
      <c r="B153" s="101" t="s">
        <v>89</v>
      </c>
      <c r="C153" s="101" t="s">
        <v>101</v>
      </c>
      <c r="D153" s="101" t="s">
        <v>102</v>
      </c>
      <c r="E153" s="101" t="s">
        <v>103</v>
      </c>
      <c r="F153" s="112" t="s">
        <v>42</v>
      </c>
      <c r="G153" s="112" t="s">
        <v>32</v>
      </c>
      <c r="H153" s="120" t="s">
        <v>41</v>
      </c>
      <c r="I153" s="40">
        <f>$E$15</f>
        <v>5405000000</v>
      </c>
      <c r="J153" s="40" t="s">
        <v>27</v>
      </c>
      <c r="K153" s="135">
        <v>3200000</v>
      </c>
      <c r="L153" s="41">
        <v>45415</v>
      </c>
      <c r="M153" s="41">
        <v>45566</v>
      </c>
      <c r="N153" s="40" t="s">
        <v>63</v>
      </c>
      <c r="O153" s="42" t="s">
        <v>21</v>
      </c>
      <c r="P153" s="58" t="s">
        <v>21</v>
      </c>
      <c r="Q153" s="58" t="s">
        <v>43</v>
      </c>
      <c r="R153" s="42"/>
      <c r="S153" s="26"/>
    </row>
    <row r="154" spans="1:19" s="210" customFormat="1" ht="41.25" customHeight="1" x14ac:dyDescent="0.25">
      <c r="A154" s="58">
        <v>108</v>
      </c>
      <c r="B154" s="229" t="s">
        <v>29</v>
      </c>
      <c r="C154" s="230" t="s">
        <v>523</v>
      </c>
      <c r="D154" s="101" t="s">
        <v>120</v>
      </c>
      <c r="E154" s="101" t="s">
        <v>104</v>
      </c>
      <c r="F154" s="112" t="s">
        <v>42</v>
      </c>
      <c r="G154" s="112" t="s">
        <v>32</v>
      </c>
      <c r="H154" s="120" t="s">
        <v>41</v>
      </c>
      <c r="I154" s="40">
        <v>5405000000</v>
      </c>
      <c r="J154" s="40" t="s">
        <v>27</v>
      </c>
      <c r="K154" s="223">
        <v>300000</v>
      </c>
      <c r="L154" s="41">
        <v>45416</v>
      </c>
      <c r="M154" s="41">
        <v>45567</v>
      </c>
      <c r="N154" s="40" t="s">
        <v>63</v>
      </c>
      <c r="O154" s="42" t="s">
        <v>21</v>
      </c>
      <c r="P154" s="58" t="s">
        <v>21</v>
      </c>
      <c r="Q154" s="58" t="s">
        <v>43</v>
      </c>
      <c r="R154" s="34"/>
    </row>
    <row r="155" spans="1:19" s="225" customFormat="1" ht="24.75" customHeight="1" x14ac:dyDescent="0.25">
      <c r="A155" s="58">
        <v>109</v>
      </c>
      <c r="B155" s="101" t="s">
        <v>105</v>
      </c>
      <c r="C155" s="101" t="s">
        <v>525</v>
      </c>
      <c r="D155" s="101" t="s">
        <v>524</v>
      </c>
      <c r="E155" s="101" t="s">
        <v>106</v>
      </c>
      <c r="F155" s="112" t="s">
        <v>42</v>
      </c>
      <c r="G155" s="112" t="s">
        <v>32</v>
      </c>
      <c r="H155" s="120" t="s">
        <v>41</v>
      </c>
      <c r="I155" s="101">
        <v>5405000000</v>
      </c>
      <c r="J155" s="101" t="s">
        <v>27</v>
      </c>
      <c r="K155" s="136">
        <v>320000</v>
      </c>
      <c r="L155" s="41">
        <v>45417</v>
      </c>
      <c r="M155" s="41">
        <v>45505</v>
      </c>
      <c r="N155" s="40" t="s">
        <v>63</v>
      </c>
      <c r="O155" s="42" t="s">
        <v>21</v>
      </c>
      <c r="P155" s="58" t="s">
        <v>21</v>
      </c>
      <c r="Q155" s="58" t="s">
        <v>43</v>
      </c>
      <c r="R155" s="34"/>
      <c r="S155" s="224"/>
    </row>
    <row r="156" spans="1:19" s="225" customFormat="1" ht="26.25" customHeight="1" x14ac:dyDescent="0.25">
      <c r="A156" s="58">
        <v>110</v>
      </c>
      <c r="B156" s="49" t="s">
        <v>110</v>
      </c>
      <c r="C156" s="233" t="s">
        <v>109</v>
      </c>
      <c r="D156" s="109" t="s">
        <v>107</v>
      </c>
      <c r="E156" s="101" t="s">
        <v>125</v>
      </c>
      <c r="F156" s="112" t="s">
        <v>42</v>
      </c>
      <c r="G156" s="112" t="s">
        <v>32</v>
      </c>
      <c r="H156" s="120" t="s">
        <v>41</v>
      </c>
      <c r="I156" s="40">
        <v>5405000000</v>
      </c>
      <c r="J156" s="40" t="s">
        <v>27</v>
      </c>
      <c r="K156" s="136">
        <v>750000</v>
      </c>
      <c r="L156" s="41">
        <v>45419</v>
      </c>
      <c r="M156" s="41">
        <v>45567</v>
      </c>
      <c r="N156" s="40" t="s">
        <v>63</v>
      </c>
      <c r="O156" s="42" t="s">
        <v>21</v>
      </c>
      <c r="P156" s="58" t="s">
        <v>21</v>
      </c>
      <c r="Q156" s="58" t="s">
        <v>43</v>
      </c>
      <c r="R156" s="34"/>
      <c r="S156" s="224"/>
    </row>
    <row r="157" spans="1:19" s="210" customFormat="1" ht="60" customHeight="1" x14ac:dyDescent="0.25">
      <c r="A157" s="58">
        <v>111</v>
      </c>
      <c r="B157" s="101" t="s">
        <v>187</v>
      </c>
      <c r="C157" s="101" t="s">
        <v>527</v>
      </c>
      <c r="D157" s="101" t="s">
        <v>526</v>
      </c>
      <c r="E157" s="106" t="s">
        <v>111</v>
      </c>
      <c r="F157" s="112" t="s">
        <v>42</v>
      </c>
      <c r="G157" s="112" t="s">
        <v>32</v>
      </c>
      <c r="H157" s="120" t="s">
        <v>41</v>
      </c>
      <c r="I157" s="40">
        <v>5405000000</v>
      </c>
      <c r="J157" s="40" t="s">
        <v>27</v>
      </c>
      <c r="K157" s="223">
        <v>2500000</v>
      </c>
      <c r="L157" s="41">
        <v>45420</v>
      </c>
      <c r="M157" s="41">
        <v>45536</v>
      </c>
      <c r="N157" s="40" t="s">
        <v>63</v>
      </c>
      <c r="O157" s="42" t="s">
        <v>21</v>
      </c>
      <c r="P157" s="58" t="s">
        <v>21</v>
      </c>
      <c r="Q157" s="58" t="s">
        <v>43</v>
      </c>
      <c r="R157" s="34"/>
    </row>
    <row r="158" spans="1:19" s="66" customFormat="1" ht="28.5" customHeight="1" x14ac:dyDescent="0.25">
      <c r="A158" s="58">
        <v>112</v>
      </c>
      <c r="B158" s="227" t="s">
        <v>529</v>
      </c>
      <c r="C158" s="109" t="s">
        <v>525</v>
      </c>
      <c r="D158" s="106" t="s">
        <v>528</v>
      </c>
      <c r="E158" s="101" t="s">
        <v>125</v>
      </c>
      <c r="F158" s="112" t="s">
        <v>42</v>
      </c>
      <c r="G158" s="112" t="s">
        <v>32</v>
      </c>
      <c r="H158" s="120" t="s">
        <v>41</v>
      </c>
      <c r="I158" s="40">
        <f t="shared" ref="I158" si="4">$E$15</f>
        <v>5405000000</v>
      </c>
      <c r="J158" s="40" t="s">
        <v>27</v>
      </c>
      <c r="K158" s="136">
        <v>300000</v>
      </c>
      <c r="L158" s="41">
        <v>45421</v>
      </c>
      <c r="M158" s="41">
        <v>45537</v>
      </c>
      <c r="N158" s="40" t="s">
        <v>63</v>
      </c>
      <c r="O158" s="42" t="s">
        <v>21</v>
      </c>
      <c r="P158" s="58" t="s">
        <v>21</v>
      </c>
      <c r="Q158" s="58" t="s">
        <v>43</v>
      </c>
      <c r="R158" s="58"/>
      <c r="S158" s="26"/>
    </row>
    <row r="159" spans="1:19" s="210" customFormat="1" ht="28.5" customHeight="1" x14ac:dyDescent="0.25">
      <c r="A159" s="58">
        <v>113</v>
      </c>
      <c r="B159" s="102" t="s">
        <v>112</v>
      </c>
      <c r="C159" s="102" t="s">
        <v>513</v>
      </c>
      <c r="D159" s="300" t="s">
        <v>113</v>
      </c>
      <c r="E159" s="111" t="s">
        <v>114</v>
      </c>
      <c r="F159" s="112" t="s">
        <v>42</v>
      </c>
      <c r="G159" s="112" t="s">
        <v>32</v>
      </c>
      <c r="H159" s="120" t="s">
        <v>41</v>
      </c>
      <c r="I159" s="40">
        <v>5405000000</v>
      </c>
      <c r="J159" s="40" t="s">
        <v>27</v>
      </c>
      <c r="K159" s="136">
        <v>1000000</v>
      </c>
      <c r="L159" s="41">
        <v>45424</v>
      </c>
      <c r="M159" s="124">
        <v>45599</v>
      </c>
      <c r="N159" s="40" t="s">
        <v>63</v>
      </c>
      <c r="O159" s="42" t="s">
        <v>21</v>
      </c>
      <c r="P159" s="58" t="s">
        <v>21</v>
      </c>
      <c r="Q159" s="58" t="s">
        <v>43</v>
      </c>
      <c r="R159" s="58"/>
      <c r="S159" s="209"/>
    </row>
    <row r="160" spans="1:19" s="210" customFormat="1" ht="48" customHeight="1" x14ac:dyDescent="0.25">
      <c r="A160" s="58">
        <v>114</v>
      </c>
      <c r="B160" s="58" t="s">
        <v>29</v>
      </c>
      <c r="C160" s="102" t="s">
        <v>530</v>
      </c>
      <c r="D160" s="40" t="s">
        <v>188</v>
      </c>
      <c r="E160" s="101" t="s">
        <v>125</v>
      </c>
      <c r="F160" s="101">
        <v>876</v>
      </c>
      <c r="G160" s="112" t="s">
        <v>32</v>
      </c>
      <c r="H160" s="101">
        <v>1</v>
      </c>
      <c r="I160" s="101">
        <v>5405000000</v>
      </c>
      <c r="J160" s="101" t="s">
        <v>27</v>
      </c>
      <c r="K160" s="298">
        <v>2000000</v>
      </c>
      <c r="L160" s="41">
        <v>45425</v>
      </c>
      <c r="M160" s="124">
        <v>45474</v>
      </c>
      <c r="N160" s="40" t="s">
        <v>63</v>
      </c>
      <c r="O160" s="42" t="s">
        <v>21</v>
      </c>
      <c r="P160" s="58" t="s">
        <v>21</v>
      </c>
      <c r="Q160" s="58" t="s">
        <v>43</v>
      </c>
      <c r="R160" s="58"/>
      <c r="S160" s="209"/>
    </row>
    <row r="161" spans="1:19" s="210" customFormat="1" ht="27" customHeight="1" x14ac:dyDescent="0.25">
      <c r="A161" s="58">
        <v>115</v>
      </c>
      <c r="B161" s="102" t="s">
        <v>177</v>
      </c>
      <c r="C161" s="102" t="s">
        <v>178</v>
      </c>
      <c r="D161" s="106" t="s">
        <v>183</v>
      </c>
      <c r="E161" s="220" t="s">
        <v>531</v>
      </c>
      <c r="F161" s="101">
        <v>796</v>
      </c>
      <c r="G161" s="248" t="s">
        <v>36</v>
      </c>
      <c r="H161" s="58">
        <v>1</v>
      </c>
      <c r="I161" s="40">
        <f t="shared" ref="I161" si="5">$E$15</f>
        <v>5405000000</v>
      </c>
      <c r="J161" s="40" t="s">
        <v>27</v>
      </c>
      <c r="K161" s="137">
        <v>5000000</v>
      </c>
      <c r="L161" s="41">
        <v>45426</v>
      </c>
      <c r="M161" s="124">
        <v>45536</v>
      </c>
      <c r="N161" s="40" t="s">
        <v>155</v>
      </c>
      <c r="O161" s="42" t="s">
        <v>21</v>
      </c>
      <c r="P161" s="58" t="s">
        <v>21</v>
      </c>
      <c r="Q161" s="58" t="s">
        <v>43</v>
      </c>
      <c r="R161" s="58"/>
      <c r="S161" s="209"/>
    </row>
    <row r="162" spans="1:19" s="66" customFormat="1" ht="20.25" customHeight="1" x14ac:dyDescent="0.25">
      <c r="A162" s="58">
        <v>116</v>
      </c>
      <c r="B162" s="102" t="s">
        <v>157</v>
      </c>
      <c r="C162" s="102" t="s">
        <v>532</v>
      </c>
      <c r="D162" s="106" t="s">
        <v>184</v>
      </c>
      <c r="E162" s="106" t="s">
        <v>179</v>
      </c>
      <c r="F162" s="40">
        <v>113</v>
      </c>
      <c r="G162" s="102" t="s">
        <v>166</v>
      </c>
      <c r="H162" s="58">
        <v>250</v>
      </c>
      <c r="I162" s="40">
        <f t="shared" ref="I162" si="6">$E$15</f>
        <v>5405000000</v>
      </c>
      <c r="J162" s="40" t="s">
        <v>27</v>
      </c>
      <c r="K162" s="137">
        <v>375000</v>
      </c>
      <c r="L162" s="41">
        <v>45434</v>
      </c>
      <c r="M162" s="124">
        <v>45474</v>
      </c>
      <c r="N162" s="112" t="s">
        <v>142</v>
      </c>
      <c r="O162" s="102" t="s">
        <v>21</v>
      </c>
      <c r="P162" s="58" t="s">
        <v>43</v>
      </c>
      <c r="Q162" s="58" t="s">
        <v>43</v>
      </c>
      <c r="R162" s="34"/>
      <c r="S162" s="29"/>
    </row>
    <row r="163" spans="1:19" s="66" customFormat="1" ht="20.25" customHeight="1" x14ac:dyDescent="0.25">
      <c r="A163" s="58">
        <v>117</v>
      </c>
      <c r="B163" s="102" t="s">
        <v>157</v>
      </c>
      <c r="C163" s="102" t="s">
        <v>180</v>
      </c>
      <c r="D163" s="106" t="s">
        <v>181</v>
      </c>
      <c r="E163" s="106" t="s">
        <v>182</v>
      </c>
      <c r="F163" s="101">
        <v>168</v>
      </c>
      <c r="G163" s="101" t="s">
        <v>154</v>
      </c>
      <c r="H163" s="101">
        <v>80</v>
      </c>
      <c r="I163" s="40">
        <f>$E$15</f>
        <v>5405000000</v>
      </c>
      <c r="J163" s="59" t="s">
        <v>27</v>
      </c>
      <c r="K163" s="136">
        <v>520000</v>
      </c>
      <c r="L163" s="41">
        <v>45435</v>
      </c>
      <c r="M163" s="124">
        <v>45566</v>
      </c>
      <c r="N163" s="112" t="s">
        <v>142</v>
      </c>
      <c r="O163" s="102" t="s">
        <v>21</v>
      </c>
      <c r="P163" s="58" t="s">
        <v>43</v>
      </c>
      <c r="Q163" s="58" t="s">
        <v>43</v>
      </c>
      <c r="R163" s="34"/>
      <c r="S163" s="29"/>
    </row>
    <row r="164" spans="1:19" s="141" customFormat="1" ht="35.25" customHeight="1" x14ac:dyDescent="0.25">
      <c r="A164" s="58">
        <v>118</v>
      </c>
      <c r="B164" s="248" t="s">
        <v>221</v>
      </c>
      <c r="C164" s="248" t="s">
        <v>222</v>
      </c>
      <c r="D164" s="251" t="s">
        <v>234</v>
      </c>
      <c r="E164" s="252" t="s">
        <v>228</v>
      </c>
      <c r="F164" s="248">
        <v>796</v>
      </c>
      <c r="G164" s="248" t="s">
        <v>36</v>
      </c>
      <c r="H164" s="253">
        <v>4000</v>
      </c>
      <c r="I164" s="101">
        <v>5405000000</v>
      </c>
      <c r="J164" s="101" t="s">
        <v>27</v>
      </c>
      <c r="K164" s="135">
        <v>1400000</v>
      </c>
      <c r="L164" s="41">
        <v>45436</v>
      </c>
      <c r="M164" s="124">
        <v>45474</v>
      </c>
      <c r="N164" s="40" t="s">
        <v>155</v>
      </c>
      <c r="O164" s="42" t="s">
        <v>21</v>
      </c>
      <c r="P164" s="58" t="s">
        <v>21</v>
      </c>
      <c r="Q164" s="58" t="s">
        <v>43</v>
      </c>
      <c r="R164" s="42"/>
      <c r="S164" s="45" t="s">
        <v>22</v>
      </c>
    </row>
    <row r="165" spans="1:19" s="207" customFormat="1" ht="34.5" customHeight="1" x14ac:dyDescent="0.25">
      <c r="A165" s="58">
        <v>119</v>
      </c>
      <c r="B165" s="49" t="s">
        <v>267</v>
      </c>
      <c r="C165" s="51" t="s">
        <v>268</v>
      </c>
      <c r="D165" s="111" t="s">
        <v>269</v>
      </c>
      <c r="E165" s="56" t="s">
        <v>270</v>
      </c>
      <c r="F165" s="44" t="s">
        <v>271</v>
      </c>
      <c r="G165" s="40" t="s">
        <v>154</v>
      </c>
      <c r="H165" s="50">
        <v>2</v>
      </c>
      <c r="I165" s="40">
        <f>$E$15</f>
        <v>5405000000</v>
      </c>
      <c r="J165" s="40" t="s">
        <v>27</v>
      </c>
      <c r="K165" s="135">
        <v>500000</v>
      </c>
      <c r="L165" s="41">
        <v>45413</v>
      </c>
      <c r="M165" s="124">
        <v>45474</v>
      </c>
      <c r="N165" s="40" t="s">
        <v>155</v>
      </c>
      <c r="O165" s="42" t="s">
        <v>21</v>
      </c>
      <c r="P165" s="58" t="s">
        <v>21</v>
      </c>
      <c r="Q165" s="58" t="s">
        <v>43</v>
      </c>
      <c r="R165" s="112"/>
    </row>
    <row r="166" spans="1:19" s="66" customFormat="1" ht="26.25" customHeight="1" x14ac:dyDescent="0.25">
      <c r="A166" s="58">
        <v>120</v>
      </c>
      <c r="B166" s="101" t="s">
        <v>282</v>
      </c>
      <c r="C166" s="101" t="s">
        <v>283</v>
      </c>
      <c r="D166" s="101" t="s">
        <v>294</v>
      </c>
      <c r="E166" s="101" t="s">
        <v>176</v>
      </c>
      <c r="F166" s="101">
        <v>796</v>
      </c>
      <c r="G166" s="248" t="s">
        <v>36</v>
      </c>
      <c r="H166" s="101">
        <v>1</v>
      </c>
      <c r="I166" s="40">
        <f t="shared" ref="I166" si="7">$E$15</f>
        <v>5405000000</v>
      </c>
      <c r="J166" s="40" t="s">
        <v>27</v>
      </c>
      <c r="K166" s="136">
        <v>700000</v>
      </c>
      <c r="L166" s="41">
        <v>45438</v>
      </c>
      <c r="M166" s="41">
        <v>45505</v>
      </c>
      <c r="N166" s="40" t="s">
        <v>155</v>
      </c>
      <c r="O166" s="42" t="s">
        <v>21</v>
      </c>
      <c r="P166" s="58" t="s">
        <v>21</v>
      </c>
      <c r="Q166" s="58" t="s">
        <v>43</v>
      </c>
      <c r="R166" s="58"/>
      <c r="S166" s="26"/>
    </row>
    <row r="167" spans="1:19" s="207" customFormat="1" ht="26.25" customHeight="1" x14ac:dyDescent="0.25">
      <c r="A167" s="58">
        <v>121</v>
      </c>
      <c r="B167" s="101" t="s">
        <v>295</v>
      </c>
      <c r="C167" s="260" t="s">
        <v>296</v>
      </c>
      <c r="D167" s="106" t="s">
        <v>533</v>
      </c>
      <c r="E167" s="101" t="s">
        <v>34</v>
      </c>
      <c r="F167" s="40">
        <v>876</v>
      </c>
      <c r="G167" s="112" t="s">
        <v>32</v>
      </c>
      <c r="H167" s="101">
        <v>1</v>
      </c>
      <c r="I167" s="112" t="s">
        <v>64</v>
      </c>
      <c r="J167" s="101" t="s">
        <v>27</v>
      </c>
      <c r="K167" s="136">
        <v>500000</v>
      </c>
      <c r="L167" s="41">
        <v>45439</v>
      </c>
      <c r="M167" s="41">
        <v>45537</v>
      </c>
      <c r="N167" s="40" t="s">
        <v>63</v>
      </c>
      <c r="O167" s="42" t="s">
        <v>21</v>
      </c>
      <c r="P167" s="58" t="s">
        <v>21</v>
      </c>
      <c r="Q167" s="58" t="s">
        <v>43</v>
      </c>
      <c r="R167" s="112"/>
    </row>
    <row r="168" spans="1:19" s="202" customFormat="1" ht="22.5" customHeight="1" x14ac:dyDescent="0.25">
      <c r="A168" s="184"/>
      <c r="B168" s="185"/>
      <c r="C168" s="186"/>
      <c r="D168" s="158" t="s">
        <v>79</v>
      </c>
      <c r="E168" s="198"/>
      <c r="F168" s="199"/>
      <c r="G168" s="158"/>
      <c r="H168" s="200"/>
      <c r="I168" s="158"/>
      <c r="J168" s="158"/>
      <c r="K168" s="201"/>
      <c r="L168" s="193"/>
      <c r="M168" s="193"/>
      <c r="N168" s="158"/>
      <c r="O168" s="186"/>
      <c r="P168" s="194"/>
      <c r="Q168" s="186"/>
      <c r="R168" s="186"/>
    </row>
    <row r="169" spans="1:19" s="54" customFormat="1" ht="36.75" customHeight="1" x14ac:dyDescent="0.25">
      <c r="A169" s="46">
        <v>122</v>
      </c>
      <c r="B169" s="112" t="s">
        <v>29</v>
      </c>
      <c r="C169" s="101" t="s">
        <v>530</v>
      </c>
      <c r="D169" s="40" t="s">
        <v>534</v>
      </c>
      <c r="E169" s="101" t="s">
        <v>189</v>
      </c>
      <c r="F169" s="101">
        <v>876</v>
      </c>
      <c r="G169" s="112" t="s">
        <v>32</v>
      </c>
      <c r="H169" s="101">
        <v>1</v>
      </c>
      <c r="I169" s="61">
        <v>5405000000</v>
      </c>
      <c r="J169" s="61" t="s">
        <v>27</v>
      </c>
      <c r="K169" s="136">
        <v>8000000</v>
      </c>
      <c r="L169" s="124">
        <v>45444</v>
      </c>
      <c r="M169" s="41">
        <v>45505</v>
      </c>
      <c r="N169" s="40" t="s">
        <v>63</v>
      </c>
      <c r="O169" s="42" t="s">
        <v>21</v>
      </c>
      <c r="P169" s="58" t="s">
        <v>21</v>
      </c>
      <c r="Q169" s="58" t="s">
        <v>43</v>
      </c>
      <c r="R169" s="55"/>
      <c r="S169" s="54" t="s">
        <v>28</v>
      </c>
    </row>
    <row r="170" spans="1:19" s="54" customFormat="1" ht="28.5" customHeight="1" x14ac:dyDescent="0.25">
      <c r="A170" s="46">
        <v>123</v>
      </c>
      <c r="B170" s="101" t="s">
        <v>190</v>
      </c>
      <c r="C170" s="101" t="s">
        <v>191</v>
      </c>
      <c r="D170" s="40" t="s">
        <v>192</v>
      </c>
      <c r="E170" s="101" t="s">
        <v>149</v>
      </c>
      <c r="F170" s="101">
        <v>168</v>
      </c>
      <c r="G170" s="101" t="s">
        <v>154</v>
      </c>
      <c r="H170" s="101">
        <v>20</v>
      </c>
      <c r="I170" s="40">
        <v>5405000000</v>
      </c>
      <c r="J170" s="40" t="s">
        <v>27</v>
      </c>
      <c r="K170" s="136">
        <v>2500000</v>
      </c>
      <c r="L170" s="124">
        <v>45445</v>
      </c>
      <c r="M170" s="41">
        <v>45537</v>
      </c>
      <c r="N170" s="40" t="s">
        <v>155</v>
      </c>
      <c r="O170" s="42" t="s">
        <v>21</v>
      </c>
      <c r="P170" s="58" t="s">
        <v>21</v>
      </c>
      <c r="Q170" s="58" t="s">
        <v>43</v>
      </c>
      <c r="R170" s="60"/>
      <c r="S170" s="54" t="s">
        <v>28</v>
      </c>
    </row>
    <row r="171" spans="1:19" s="212" customFormat="1" ht="26.25" customHeight="1" x14ac:dyDescent="0.25">
      <c r="A171" s="46">
        <v>124</v>
      </c>
      <c r="B171" s="101" t="s">
        <v>190</v>
      </c>
      <c r="C171" s="101" t="s">
        <v>191</v>
      </c>
      <c r="D171" s="40" t="s">
        <v>193</v>
      </c>
      <c r="E171" s="101" t="s">
        <v>149</v>
      </c>
      <c r="F171" s="101">
        <v>166</v>
      </c>
      <c r="G171" s="101" t="s">
        <v>136</v>
      </c>
      <c r="H171" s="101">
        <v>120000</v>
      </c>
      <c r="I171" s="40">
        <v>5405000000</v>
      </c>
      <c r="J171" s="40" t="s">
        <v>27</v>
      </c>
      <c r="K171" s="136">
        <v>12500000</v>
      </c>
      <c r="L171" s="124">
        <v>45446</v>
      </c>
      <c r="M171" s="41">
        <v>45537</v>
      </c>
      <c r="N171" s="40" t="s">
        <v>63</v>
      </c>
      <c r="O171" s="42" t="s">
        <v>21</v>
      </c>
      <c r="P171" s="58" t="s">
        <v>21</v>
      </c>
      <c r="Q171" s="58" t="s">
        <v>43</v>
      </c>
      <c r="R171" s="60"/>
    </row>
    <row r="172" spans="1:19" s="212" customFormat="1" ht="44.25" customHeight="1" x14ac:dyDescent="0.25">
      <c r="A172" s="46">
        <v>125</v>
      </c>
      <c r="B172" s="101" t="s">
        <v>29</v>
      </c>
      <c r="C172" s="101" t="s">
        <v>144</v>
      </c>
      <c r="D172" s="40" t="s">
        <v>194</v>
      </c>
      <c r="E172" s="101" t="s">
        <v>195</v>
      </c>
      <c r="F172" s="101">
        <v>876</v>
      </c>
      <c r="G172" s="112" t="s">
        <v>32</v>
      </c>
      <c r="H172" s="101">
        <v>1</v>
      </c>
      <c r="I172" s="40">
        <v>5405000000</v>
      </c>
      <c r="J172" s="40" t="s">
        <v>27</v>
      </c>
      <c r="K172" s="137">
        <v>5700000</v>
      </c>
      <c r="L172" s="124">
        <v>45447</v>
      </c>
      <c r="M172" s="41">
        <v>45505</v>
      </c>
      <c r="N172" s="40" t="s">
        <v>63</v>
      </c>
      <c r="O172" s="42" t="s">
        <v>21</v>
      </c>
      <c r="P172" s="58" t="s">
        <v>21</v>
      </c>
      <c r="Q172" s="58" t="s">
        <v>43</v>
      </c>
      <c r="R172" s="60"/>
    </row>
    <row r="173" spans="1:19" s="212" customFormat="1" ht="36" customHeight="1" x14ac:dyDescent="0.25">
      <c r="A173" s="46">
        <v>126</v>
      </c>
      <c r="B173" s="102" t="s">
        <v>157</v>
      </c>
      <c r="C173" s="102" t="s">
        <v>196</v>
      </c>
      <c r="D173" s="40" t="s">
        <v>197</v>
      </c>
      <c r="E173" s="101" t="s">
        <v>149</v>
      </c>
      <c r="F173" s="101">
        <v>166</v>
      </c>
      <c r="G173" s="101" t="s">
        <v>136</v>
      </c>
      <c r="H173" s="101">
        <v>2500</v>
      </c>
      <c r="I173" s="40">
        <f t="shared" ref="I173:I174" si="8">$E$15</f>
        <v>5405000000</v>
      </c>
      <c r="J173" s="40" t="s">
        <v>27</v>
      </c>
      <c r="K173" s="137">
        <v>300000</v>
      </c>
      <c r="L173" s="124">
        <v>45448</v>
      </c>
      <c r="M173" s="41">
        <v>45505</v>
      </c>
      <c r="N173" s="112" t="s">
        <v>142</v>
      </c>
      <c r="O173" s="102" t="s">
        <v>21</v>
      </c>
      <c r="P173" s="58" t="s">
        <v>43</v>
      </c>
      <c r="Q173" s="58" t="s">
        <v>43</v>
      </c>
      <c r="R173" s="60"/>
    </row>
    <row r="174" spans="1:19" s="210" customFormat="1" ht="22.5" customHeight="1" x14ac:dyDescent="0.25">
      <c r="A174" s="46">
        <v>127</v>
      </c>
      <c r="B174" s="279" t="s">
        <v>198</v>
      </c>
      <c r="C174" s="58" t="s">
        <v>199</v>
      </c>
      <c r="D174" s="106" t="s">
        <v>201</v>
      </c>
      <c r="E174" s="106" t="s">
        <v>200</v>
      </c>
      <c r="F174" s="101">
        <v>796</v>
      </c>
      <c r="G174" s="248" t="s">
        <v>36</v>
      </c>
      <c r="H174" s="58">
        <v>8</v>
      </c>
      <c r="I174" s="40">
        <f t="shared" si="8"/>
        <v>5405000000</v>
      </c>
      <c r="J174" s="40" t="s">
        <v>27</v>
      </c>
      <c r="K174" s="137">
        <v>480000</v>
      </c>
      <c r="L174" s="124">
        <v>45449</v>
      </c>
      <c r="M174" s="41">
        <v>45505</v>
      </c>
      <c r="N174" s="40" t="s">
        <v>155</v>
      </c>
      <c r="O174" s="42" t="s">
        <v>21</v>
      </c>
      <c r="P174" s="58" t="s">
        <v>21</v>
      </c>
      <c r="Q174" s="58" t="s">
        <v>43</v>
      </c>
      <c r="R174" s="58"/>
      <c r="S174" s="209"/>
    </row>
    <row r="175" spans="1:19" s="210" customFormat="1" ht="33" customHeight="1" x14ac:dyDescent="0.25">
      <c r="A175" s="46">
        <v>128</v>
      </c>
      <c r="B175" s="47" t="s">
        <v>30</v>
      </c>
      <c r="C175" s="42" t="s">
        <v>536</v>
      </c>
      <c r="D175" s="56" t="s">
        <v>535</v>
      </c>
      <c r="E175" s="56" t="s">
        <v>538</v>
      </c>
      <c r="F175" s="101">
        <v>876</v>
      </c>
      <c r="G175" s="112" t="s">
        <v>32</v>
      </c>
      <c r="H175" s="101">
        <v>1</v>
      </c>
      <c r="I175" s="40">
        <f t="shared" ref="I175:I176" si="9">$E$15</f>
        <v>5405000000</v>
      </c>
      <c r="J175" s="40" t="s">
        <v>27</v>
      </c>
      <c r="K175" s="135">
        <v>380000</v>
      </c>
      <c r="L175" s="124">
        <v>45450</v>
      </c>
      <c r="M175" s="41">
        <v>45627</v>
      </c>
      <c r="N175" s="40" t="s">
        <v>63</v>
      </c>
      <c r="O175" s="42" t="s">
        <v>21</v>
      </c>
      <c r="P175" s="58" t="s">
        <v>21</v>
      </c>
      <c r="Q175" s="58" t="s">
        <v>43</v>
      </c>
      <c r="R175" s="42"/>
    </row>
    <row r="176" spans="1:19" s="66" customFormat="1" ht="44.25" customHeight="1" x14ac:dyDescent="0.25">
      <c r="A176" s="46">
        <v>129</v>
      </c>
      <c r="B176" s="49" t="str">
        <f t="shared" ref="B176:C176" si="10">B175</f>
        <v>74.90</v>
      </c>
      <c r="C176" s="47" t="str">
        <f t="shared" si="10"/>
        <v>74.90.13.000</v>
      </c>
      <c r="D176" s="40" t="s">
        <v>537</v>
      </c>
      <c r="E176" s="40" t="s">
        <v>539</v>
      </c>
      <c r="F176" s="101">
        <v>876</v>
      </c>
      <c r="G176" s="112" t="s">
        <v>32</v>
      </c>
      <c r="H176" s="101">
        <v>1</v>
      </c>
      <c r="I176" s="40">
        <f t="shared" si="9"/>
        <v>5405000000</v>
      </c>
      <c r="J176" s="40" t="s">
        <v>27</v>
      </c>
      <c r="K176" s="135">
        <v>1450000</v>
      </c>
      <c r="L176" s="124">
        <v>45451</v>
      </c>
      <c r="M176" s="41">
        <v>45627</v>
      </c>
      <c r="N176" s="40" t="s">
        <v>63</v>
      </c>
      <c r="O176" s="42" t="s">
        <v>21</v>
      </c>
      <c r="P176" s="58" t="s">
        <v>21</v>
      </c>
      <c r="Q176" s="58" t="s">
        <v>43</v>
      </c>
      <c r="R176" s="42"/>
    </row>
    <row r="177" spans="1:19" s="66" customFormat="1" ht="22.5" customHeight="1" x14ac:dyDescent="0.25">
      <c r="A177" s="46">
        <v>130</v>
      </c>
      <c r="B177" s="243" t="s">
        <v>198</v>
      </c>
      <c r="C177" s="244" t="s">
        <v>218</v>
      </c>
      <c r="D177" s="245" t="s">
        <v>235</v>
      </c>
      <c r="E177" s="245" t="s">
        <v>220</v>
      </c>
      <c r="F177" s="246">
        <v>796</v>
      </c>
      <c r="G177" s="111" t="s">
        <v>36</v>
      </c>
      <c r="H177" s="247">
        <v>10</v>
      </c>
      <c r="I177" s="101">
        <v>5405000000</v>
      </c>
      <c r="J177" s="101" t="s">
        <v>27</v>
      </c>
      <c r="K177" s="137">
        <v>150000</v>
      </c>
      <c r="L177" s="124">
        <v>45452</v>
      </c>
      <c r="M177" s="41">
        <v>45505</v>
      </c>
      <c r="N177" s="40" t="s">
        <v>155</v>
      </c>
      <c r="O177" s="42" t="s">
        <v>21</v>
      </c>
      <c r="P177" s="58" t="s">
        <v>21</v>
      </c>
      <c r="Q177" s="58" t="s">
        <v>43</v>
      </c>
      <c r="R177" s="34"/>
    </row>
    <row r="178" spans="1:19" s="66" customFormat="1" ht="22.5" customHeight="1" x14ac:dyDescent="0.25">
      <c r="A178" s="46">
        <v>131</v>
      </c>
      <c r="B178" s="243" t="s">
        <v>198</v>
      </c>
      <c r="C178" s="244" t="s">
        <v>218</v>
      </c>
      <c r="D178" s="245" t="s">
        <v>219</v>
      </c>
      <c r="E178" s="245" t="s">
        <v>220</v>
      </c>
      <c r="F178" s="246">
        <v>796</v>
      </c>
      <c r="G178" s="111" t="s">
        <v>36</v>
      </c>
      <c r="H178" s="247">
        <v>50</v>
      </c>
      <c r="I178" s="101">
        <v>5405000000</v>
      </c>
      <c r="J178" s="101" t="s">
        <v>27</v>
      </c>
      <c r="K178" s="137">
        <v>1000000</v>
      </c>
      <c r="L178" s="124">
        <v>45453</v>
      </c>
      <c r="M178" s="41">
        <v>45505</v>
      </c>
      <c r="N178" s="40" t="s">
        <v>155</v>
      </c>
      <c r="O178" s="42" t="s">
        <v>21</v>
      </c>
      <c r="P178" s="58" t="s">
        <v>21</v>
      </c>
      <c r="Q178" s="58" t="s">
        <v>43</v>
      </c>
      <c r="R178" s="34"/>
      <c r="S178" s="33"/>
    </row>
    <row r="179" spans="1:19" s="25" customFormat="1" ht="31.5" customHeight="1" x14ac:dyDescent="0.25">
      <c r="A179" s="46">
        <v>132</v>
      </c>
      <c r="B179" s="302" t="s">
        <v>233</v>
      </c>
      <c r="C179" s="102" t="s">
        <v>232</v>
      </c>
      <c r="D179" s="106" t="s">
        <v>237</v>
      </c>
      <c r="E179" s="101" t="s">
        <v>236</v>
      </c>
      <c r="F179" s="246">
        <v>796</v>
      </c>
      <c r="G179" s="111" t="s">
        <v>36</v>
      </c>
      <c r="H179" s="247">
        <v>2</v>
      </c>
      <c r="I179" s="101">
        <v>5405000000</v>
      </c>
      <c r="J179" s="101" t="s">
        <v>27</v>
      </c>
      <c r="K179" s="136">
        <v>5000000</v>
      </c>
      <c r="L179" s="124">
        <v>45454</v>
      </c>
      <c r="M179" s="41">
        <v>45505</v>
      </c>
      <c r="N179" s="40" t="s">
        <v>155</v>
      </c>
      <c r="O179" s="42" t="s">
        <v>21</v>
      </c>
      <c r="P179" s="58" t="s">
        <v>21</v>
      </c>
      <c r="Q179" s="58" t="s">
        <v>43</v>
      </c>
      <c r="R179" s="58"/>
      <c r="S179" s="27"/>
    </row>
    <row r="180" spans="1:19" s="210" customFormat="1" ht="24.75" customHeight="1" x14ac:dyDescent="0.25">
      <c r="A180" s="46">
        <v>133</v>
      </c>
      <c r="B180" s="101" t="s">
        <v>282</v>
      </c>
      <c r="C180" s="101" t="s">
        <v>283</v>
      </c>
      <c r="D180" s="101" t="s">
        <v>541</v>
      </c>
      <c r="E180" s="101" t="s">
        <v>540</v>
      </c>
      <c r="F180" s="101">
        <v>796</v>
      </c>
      <c r="G180" s="111" t="s">
        <v>36</v>
      </c>
      <c r="H180" s="101">
        <v>1</v>
      </c>
      <c r="I180" s="40">
        <v>5405000000</v>
      </c>
      <c r="J180" s="40" t="s">
        <v>27</v>
      </c>
      <c r="K180" s="136">
        <v>1300000</v>
      </c>
      <c r="L180" s="124">
        <v>45455</v>
      </c>
      <c r="M180" s="41">
        <v>45505</v>
      </c>
      <c r="N180" s="40" t="s">
        <v>155</v>
      </c>
      <c r="O180" s="42" t="s">
        <v>21</v>
      </c>
      <c r="P180" s="58" t="s">
        <v>21</v>
      </c>
      <c r="Q180" s="58" t="s">
        <v>43</v>
      </c>
      <c r="R180" s="58"/>
      <c r="S180" s="209"/>
    </row>
    <row r="181" spans="1:19" s="202" customFormat="1" ht="22.5" customHeight="1" x14ac:dyDescent="0.25">
      <c r="A181" s="184"/>
      <c r="B181" s="185"/>
      <c r="C181" s="186"/>
      <c r="D181" s="158" t="s">
        <v>80</v>
      </c>
      <c r="E181" s="198"/>
      <c r="F181" s="199"/>
      <c r="G181" s="158"/>
      <c r="H181" s="200"/>
      <c r="I181" s="158"/>
      <c r="J181" s="158"/>
      <c r="K181" s="201"/>
      <c r="L181" s="193"/>
      <c r="M181" s="193"/>
      <c r="N181" s="158"/>
      <c r="O181" s="186"/>
      <c r="P181" s="194"/>
      <c r="Q181" s="186"/>
      <c r="R181" s="186"/>
    </row>
    <row r="182" spans="1:19" s="25" customFormat="1" ht="42.75" customHeight="1" x14ac:dyDescent="0.25">
      <c r="A182" s="58">
        <v>134</v>
      </c>
      <c r="B182" s="102" t="s">
        <v>112</v>
      </c>
      <c r="C182" s="102" t="s">
        <v>513</v>
      </c>
      <c r="D182" s="101" t="s">
        <v>542</v>
      </c>
      <c r="E182" s="101" t="s">
        <v>125</v>
      </c>
      <c r="F182" s="112" t="s">
        <v>42</v>
      </c>
      <c r="G182" s="112" t="s">
        <v>32</v>
      </c>
      <c r="H182" s="120" t="s">
        <v>41</v>
      </c>
      <c r="I182" s="101">
        <v>5405000000</v>
      </c>
      <c r="J182" s="101" t="s">
        <v>27</v>
      </c>
      <c r="K182" s="136">
        <v>2150000</v>
      </c>
      <c r="L182" s="124">
        <v>45474</v>
      </c>
      <c r="M182" s="124">
        <v>45566</v>
      </c>
      <c r="N182" s="40" t="s">
        <v>63</v>
      </c>
      <c r="O182" s="42" t="s">
        <v>21</v>
      </c>
      <c r="P182" s="58" t="s">
        <v>21</v>
      </c>
      <c r="Q182" s="58" t="s">
        <v>43</v>
      </c>
      <c r="R182" s="58"/>
      <c r="S182" s="26"/>
    </row>
    <row r="183" spans="1:19" s="25" customFormat="1" ht="24.75" customHeight="1" x14ac:dyDescent="0.25">
      <c r="A183" s="58">
        <v>135</v>
      </c>
      <c r="B183" s="102" t="s">
        <v>139</v>
      </c>
      <c r="C183" s="102" t="s">
        <v>172</v>
      </c>
      <c r="D183" s="106" t="s">
        <v>203</v>
      </c>
      <c r="E183" s="106" t="s">
        <v>202</v>
      </c>
      <c r="F183" s="101">
        <v>796</v>
      </c>
      <c r="G183" s="248" t="s">
        <v>36</v>
      </c>
      <c r="H183" s="58">
        <v>1</v>
      </c>
      <c r="I183" s="101">
        <v>5405000000</v>
      </c>
      <c r="J183" s="101" t="s">
        <v>27</v>
      </c>
      <c r="K183" s="136">
        <v>3500000</v>
      </c>
      <c r="L183" s="124">
        <v>45475</v>
      </c>
      <c r="M183" s="41">
        <v>45537</v>
      </c>
      <c r="N183" s="40" t="s">
        <v>155</v>
      </c>
      <c r="O183" s="42" t="s">
        <v>21</v>
      </c>
      <c r="P183" s="58" t="s">
        <v>21</v>
      </c>
      <c r="Q183" s="58" t="s">
        <v>43</v>
      </c>
      <c r="R183" s="58"/>
      <c r="S183" s="26"/>
    </row>
    <row r="184" spans="1:19" s="25" customFormat="1" ht="36.75" customHeight="1" x14ac:dyDescent="0.25">
      <c r="A184" s="58">
        <v>136</v>
      </c>
      <c r="B184" s="215" t="s">
        <v>210</v>
      </c>
      <c r="C184" s="216" t="s">
        <v>211</v>
      </c>
      <c r="D184" s="101" t="s">
        <v>208</v>
      </c>
      <c r="E184" s="101" t="s">
        <v>212</v>
      </c>
      <c r="F184" s="50">
        <v>876</v>
      </c>
      <c r="G184" s="106" t="s">
        <v>32</v>
      </c>
      <c r="H184" s="44">
        <v>1</v>
      </c>
      <c r="I184" s="40">
        <f>$E$15</f>
        <v>5405000000</v>
      </c>
      <c r="J184" s="52" t="s">
        <v>27</v>
      </c>
      <c r="K184" s="135">
        <v>1095000</v>
      </c>
      <c r="L184" s="124">
        <v>45476</v>
      </c>
      <c r="M184" s="124">
        <v>45842</v>
      </c>
      <c r="N184" s="40" t="s">
        <v>44</v>
      </c>
      <c r="O184" s="42" t="s">
        <v>21</v>
      </c>
      <c r="P184" s="58" t="s">
        <v>43</v>
      </c>
      <c r="Q184" s="58" t="s">
        <v>43</v>
      </c>
      <c r="R184" s="40"/>
      <c r="S184" s="26"/>
    </row>
    <row r="185" spans="1:19" s="25" customFormat="1" ht="25.5" customHeight="1" x14ac:dyDescent="0.25">
      <c r="A185" s="58">
        <v>137</v>
      </c>
      <c r="B185" s="215" t="s">
        <v>210</v>
      </c>
      <c r="C185" s="216" t="s">
        <v>211</v>
      </c>
      <c r="D185" s="101" t="s">
        <v>209</v>
      </c>
      <c r="E185" s="101" t="s">
        <v>212</v>
      </c>
      <c r="F185" s="50">
        <v>876</v>
      </c>
      <c r="G185" s="106" t="s">
        <v>32</v>
      </c>
      <c r="H185" s="44">
        <v>1</v>
      </c>
      <c r="I185" s="40">
        <f>$E$15</f>
        <v>5405000000</v>
      </c>
      <c r="J185" s="52" t="s">
        <v>27</v>
      </c>
      <c r="K185" s="135">
        <v>870000</v>
      </c>
      <c r="L185" s="124">
        <v>45477</v>
      </c>
      <c r="M185" s="124">
        <v>45842</v>
      </c>
      <c r="N185" s="40" t="s">
        <v>44</v>
      </c>
      <c r="O185" s="42" t="s">
        <v>21</v>
      </c>
      <c r="P185" s="58" t="s">
        <v>43</v>
      </c>
      <c r="Q185" s="58" t="s">
        <v>43</v>
      </c>
      <c r="R185" s="40"/>
      <c r="S185" s="26"/>
    </row>
    <row r="186" spans="1:19" s="134" customFormat="1" ht="42.75" customHeight="1" x14ac:dyDescent="0.25">
      <c r="A186" s="58">
        <v>138</v>
      </c>
      <c r="B186" s="241" t="s">
        <v>54</v>
      </c>
      <c r="C186" s="239" t="s">
        <v>516</v>
      </c>
      <c r="D186" s="239" t="s">
        <v>240</v>
      </c>
      <c r="E186" s="239" t="s">
        <v>238</v>
      </c>
      <c r="F186" s="246">
        <v>796</v>
      </c>
      <c r="G186" s="111" t="s">
        <v>36</v>
      </c>
      <c r="H186" s="247">
        <v>11</v>
      </c>
      <c r="I186" s="101">
        <v>5405000000</v>
      </c>
      <c r="J186" s="101" t="s">
        <v>27</v>
      </c>
      <c r="K186" s="136">
        <v>400000</v>
      </c>
      <c r="L186" s="124">
        <v>45478</v>
      </c>
      <c r="M186" s="124">
        <v>45566</v>
      </c>
      <c r="N186" s="40" t="s">
        <v>155</v>
      </c>
      <c r="O186" s="42" t="s">
        <v>21</v>
      </c>
      <c r="P186" s="58" t="s">
        <v>21</v>
      </c>
      <c r="Q186" s="58" t="s">
        <v>43</v>
      </c>
      <c r="R186" s="58"/>
      <c r="S186" s="133"/>
    </row>
    <row r="187" spans="1:19" s="9" customFormat="1" ht="24.75" customHeight="1" x14ac:dyDescent="0.25">
      <c r="A187" s="58">
        <v>139</v>
      </c>
      <c r="B187" s="302" t="s">
        <v>239</v>
      </c>
      <c r="C187" s="102" t="s">
        <v>543</v>
      </c>
      <c r="D187" s="106" t="s">
        <v>241</v>
      </c>
      <c r="E187" s="239" t="s">
        <v>238</v>
      </c>
      <c r="F187" s="101">
        <v>796</v>
      </c>
      <c r="G187" s="101" t="s">
        <v>36</v>
      </c>
      <c r="H187" s="101">
        <v>20</v>
      </c>
      <c r="I187" s="59">
        <v>5405000000</v>
      </c>
      <c r="J187" s="59" t="s">
        <v>27</v>
      </c>
      <c r="K187" s="135">
        <v>400000</v>
      </c>
      <c r="L187" s="124">
        <v>45479</v>
      </c>
      <c r="M187" s="124">
        <v>45566</v>
      </c>
      <c r="N187" s="40" t="s">
        <v>142</v>
      </c>
      <c r="O187" s="42" t="s">
        <v>21</v>
      </c>
      <c r="P187" s="58" t="s">
        <v>43</v>
      </c>
      <c r="Q187" s="58" t="s">
        <v>43</v>
      </c>
      <c r="R187" s="42"/>
      <c r="S187" s="29"/>
    </row>
    <row r="188" spans="1:19" s="9" customFormat="1" ht="23.25" customHeight="1" x14ac:dyDescent="0.25">
      <c r="A188" s="58"/>
      <c r="B188" s="101"/>
      <c r="C188" s="260"/>
      <c r="D188" s="234"/>
      <c r="E188" s="35"/>
      <c r="F188" s="236"/>
      <c r="G188" s="106"/>
      <c r="H188" s="35"/>
      <c r="I188" s="101"/>
      <c r="J188" s="101"/>
      <c r="K188" s="137"/>
      <c r="L188" s="124"/>
      <c r="M188" s="41"/>
      <c r="N188" s="40"/>
      <c r="O188" s="42"/>
      <c r="P188" s="58"/>
      <c r="Q188" s="58"/>
      <c r="R188" s="34"/>
      <c r="S188" s="29"/>
    </row>
    <row r="189" spans="1:19" s="202" customFormat="1" ht="22.5" customHeight="1" x14ac:dyDescent="0.25">
      <c r="A189" s="184"/>
      <c r="B189" s="185"/>
      <c r="C189" s="186"/>
      <c r="D189" s="158" t="s">
        <v>81</v>
      </c>
      <c r="E189" s="198"/>
      <c r="F189" s="199"/>
      <c r="G189" s="158"/>
      <c r="H189" s="200"/>
      <c r="I189" s="158"/>
      <c r="J189" s="158"/>
      <c r="K189" s="201"/>
      <c r="L189" s="193"/>
      <c r="M189" s="193"/>
      <c r="N189" s="158"/>
      <c r="O189" s="186"/>
      <c r="P189" s="194"/>
      <c r="Q189" s="186"/>
      <c r="R189" s="186"/>
    </row>
    <row r="190" spans="1:19" s="9" customFormat="1" ht="23.25" customHeight="1" x14ac:dyDescent="0.25">
      <c r="A190" s="58">
        <v>141</v>
      </c>
      <c r="B190" s="102" t="s">
        <v>168</v>
      </c>
      <c r="C190" s="102" t="s">
        <v>242</v>
      </c>
      <c r="D190" s="106" t="s">
        <v>243</v>
      </c>
      <c r="E190" s="239" t="s">
        <v>224</v>
      </c>
      <c r="F190" s="246">
        <v>796</v>
      </c>
      <c r="G190" s="111" t="s">
        <v>36</v>
      </c>
      <c r="H190" s="247">
        <v>100</v>
      </c>
      <c r="I190" s="101">
        <v>5405000000</v>
      </c>
      <c r="J190" s="101" t="s">
        <v>27</v>
      </c>
      <c r="K190" s="137">
        <v>650000</v>
      </c>
      <c r="L190" s="124">
        <v>45505</v>
      </c>
      <c r="M190" s="124">
        <v>45566</v>
      </c>
      <c r="N190" s="40" t="s">
        <v>155</v>
      </c>
      <c r="O190" s="42" t="s">
        <v>21</v>
      </c>
      <c r="P190" s="58" t="s">
        <v>21</v>
      </c>
      <c r="Q190" s="58" t="s">
        <v>43</v>
      </c>
      <c r="R190" s="34"/>
      <c r="S190" s="33"/>
    </row>
    <row r="191" spans="1:19" s="66" customFormat="1" ht="23.25" customHeight="1" x14ac:dyDescent="0.25">
      <c r="A191" s="58">
        <v>142</v>
      </c>
      <c r="B191" s="101" t="s">
        <v>282</v>
      </c>
      <c r="C191" s="101" t="s">
        <v>283</v>
      </c>
      <c r="D191" s="101" t="s">
        <v>298</v>
      </c>
      <c r="E191" s="101" t="s">
        <v>176</v>
      </c>
      <c r="F191" s="101">
        <v>796</v>
      </c>
      <c r="G191" s="111" t="s">
        <v>36</v>
      </c>
      <c r="H191" s="101">
        <v>1</v>
      </c>
      <c r="I191" s="101">
        <v>5405000000</v>
      </c>
      <c r="J191" s="101" t="s">
        <v>27</v>
      </c>
      <c r="K191" s="136">
        <v>200000</v>
      </c>
      <c r="L191" s="124">
        <v>45506</v>
      </c>
      <c r="M191" s="124">
        <v>45566</v>
      </c>
      <c r="N191" s="40" t="s">
        <v>155</v>
      </c>
      <c r="O191" s="42" t="s">
        <v>21</v>
      </c>
      <c r="P191" s="58" t="s">
        <v>21</v>
      </c>
      <c r="Q191" s="58" t="s">
        <v>43</v>
      </c>
      <c r="R191" s="34"/>
      <c r="S191" s="33"/>
    </row>
    <row r="192" spans="1:19" s="210" customFormat="1" ht="34.5" customHeight="1" x14ac:dyDescent="0.25">
      <c r="A192" s="58">
        <v>143</v>
      </c>
      <c r="B192" s="101" t="s">
        <v>282</v>
      </c>
      <c r="C192" s="101" t="s">
        <v>283</v>
      </c>
      <c r="D192" s="101" t="s">
        <v>299</v>
      </c>
      <c r="E192" s="101" t="s">
        <v>176</v>
      </c>
      <c r="F192" s="101">
        <v>796</v>
      </c>
      <c r="G192" s="111" t="s">
        <v>36</v>
      </c>
      <c r="H192" s="101">
        <v>1</v>
      </c>
      <c r="I192" s="40">
        <v>5405000000</v>
      </c>
      <c r="J192" s="40" t="s">
        <v>27</v>
      </c>
      <c r="K192" s="136">
        <v>550000</v>
      </c>
      <c r="L192" s="124">
        <v>45507</v>
      </c>
      <c r="M192" s="124">
        <v>45566</v>
      </c>
      <c r="N192" s="40" t="s">
        <v>155</v>
      </c>
      <c r="O192" s="42" t="s">
        <v>21</v>
      </c>
      <c r="P192" s="58" t="s">
        <v>21</v>
      </c>
      <c r="Q192" s="58" t="s">
        <v>43</v>
      </c>
      <c r="R192" s="34"/>
    </row>
    <row r="193" spans="1:21" s="66" customFormat="1" ht="28.5" customHeight="1" x14ac:dyDescent="0.25">
      <c r="A193" s="58">
        <v>144</v>
      </c>
      <c r="B193" s="101" t="s">
        <v>300</v>
      </c>
      <c r="C193" s="260" t="s">
        <v>301</v>
      </c>
      <c r="D193" s="106" t="s">
        <v>302</v>
      </c>
      <c r="E193" s="101" t="s">
        <v>176</v>
      </c>
      <c r="F193" s="101">
        <v>796</v>
      </c>
      <c r="G193" s="111" t="s">
        <v>36</v>
      </c>
      <c r="H193" s="58">
        <v>30</v>
      </c>
      <c r="I193" s="51">
        <f>$E$15</f>
        <v>5405000000</v>
      </c>
      <c r="J193" s="51" t="s">
        <v>27</v>
      </c>
      <c r="K193" s="137">
        <v>600000</v>
      </c>
      <c r="L193" s="124">
        <v>45508</v>
      </c>
      <c r="M193" s="124">
        <v>45566</v>
      </c>
      <c r="N193" s="40" t="s">
        <v>155</v>
      </c>
      <c r="O193" s="42" t="s">
        <v>21</v>
      </c>
      <c r="P193" s="58" t="s">
        <v>21</v>
      </c>
      <c r="Q193" s="58" t="s">
        <v>43</v>
      </c>
      <c r="R193" s="51"/>
      <c r="S193" s="34"/>
      <c r="T193" s="26"/>
      <c r="U193" s="27"/>
    </row>
    <row r="194" spans="1:21" s="183" customFormat="1" ht="23.25" customHeight="1" x14ac:dyDescent="0.25">
      <c r="A194" s="156"/>
      <c r="B194" s="203"/>
      <c r="C194" s="203"/>
      <c r="D194" s="204" t="s">
        <v>82</v>
      </c>
      <c r="E194" s="203"/>
      <c r="F194" s="205"/>
      <c r="G194" s="148"/>
      <c r="H194" s="150"/>
      <c r="I194" s="148"/>
      <c r="J194" s="206"/>
      <c r="K194" s="151"/>
      <c r="L194" s="177"/>
      <c r="M194" s="177"/>
      <c r="N194" s="154"/>
      <c r="O194" s="159"/>
      <c r="P194" s="156"/>
      <c r="Q194" s="159"/>
      <c r="R194" s="159"/>
    </row>
    <row r="195" spans="1:21" s="37" customFormat="1" ht="78.75" customHeight="1" x14ac:dyDescent="0.25">
      <c r="A195" s="143">
        <v>145</v>
      </c>
      <c r="B195" s="112" t="s">
        <v>86</v>
      </c>
      <c r="C195" s="112" t="s">
        <v>92</v>
      </c>
      <c r="D195" s="112" t="s">
        <v>504</v>
      </c>
      <c r="E195" s="112" t="s">
        <v>94</v>
      </c>
      <c r="F195" s="112" t="s">
        <v>42</v>
      </c>
      <c r="G195" s="112" t="s">
        <v>32</v>
      </c>
      <c r="H195" s="120" t="s">
        <v>41</v>
      </c>
      <c r="I195" s="40">
        <f>$E$15</f>
        <v>5405000000</v>
      </c>
      <c r="J195" s="144" t="s">
        <v>27</v>
      </c>
      <c r="K195" s="135">
        <v>320000</v>
      </c>
      <c r="L195" s="41">
        <v>45536</v>
      </c>
      <c r="M195" s="41">
        <v>45627</v>
      </c>
      <c r="N195" s="40" t="s">
        <v>44</v>
      </c>
      <c r="O195" s="42" t="s">
        <v>21</v>
      </c>
      <c r="P195" s="58" t="s">
        <v>43</v>
      </c>
      <c r="Q195" s="58" t="s">
        <v>43</v>
      </c>
      <c r="R195" s="42"/>
      <c r="S195" s="37" t="s">
        <v>28</v>
      </c>
    </row>
    <row r="196" spans="1:21" s="66" customFormat="1" ht="55.5" customHeight="1" x14ac:dyDescent="0.25">
      <c r="A196" s="270">
        <v>146</v>
      </c>
      <c r="B196" s="101" t="s">
        <v>48</v>
      </c>
      <c r="C196" s="101" t="s">
        <v>547</v>
      </c>
      <c r="D196" s="101" t="s">
        <v>47</v>
      </c>
      <c r="E196" s="101" t="s">
        <v>49</v>
      </c>
      <c r="F196" s="44" t="s">
        <v>42</v>
      </c>
      <c r="G196" s="40" t="s">
        <v>32</v>
      </c>
      <c r="H196" s="50">
        <v>1</v>
      </c>
      <c r="I196" s="40">
        <f>$E$15</f>
        <v>5405000000</v>
      </c>
      <c r="J196" s="40" t="s">
        <v>27</v>
      </c>
      <c r="K196" s="136">
        <v>768000</v>
      </c>
      <c r="L196" s="124">
        <v>45536</v>
      </c>
      <c r="M196" s="124">
        <v>45962</v>
      </c>
      <c r="N196" s="40" t="s">
        <v>63</v>
      </c>
      <c r="O196" s="42" t="s">
        <v>21</v>
      </c>
      <c r="P196" s="58" t="s">
        <v>21</v>
      </c>
      <c r="Q196" s="58" t="s">
        <v>43</v>
      </c>
      <c r="R196" s="51"/>
      <c r="S196" s="24"/>
      <c r="T196" s="26"/>
      <c r="U196" s="27"/>
    </row>
    <row r="197" spans="1:21" s="210" customFormat="1" ht="18.75" customHeight="1" x14ac:dyDescent="0.25">
      <c r="A197" s="270">
        <v>147</v>
      </c>
      <c r="B197" s="101" t="s">
        <v>286</v>
      </c>
      <c r="C197" s="260" t="s">
        <v>287</v>
      </c>
      <c r="D197" s="234" t="s">
        <v>288</v>
      </c>
      <c r="E197" s="234" t="s">
        <v>289</v>
      </c>
      <c r="F197" s="35">
        <v>796</v>
      </c>
      <c r="G197" s="101" t="s">
        <v>36</v>
      </c>
      <c r="H197" s="35">
        <v>1</v>
      </c>
      <c r="I197" s="40">
        <f>$E$15</f>
        <v>5405000000</v>
      </c>
      <c r="J197" s="40" t="s">
        <v>27</v>
      </c>
      <c r="K197" s="135">
        <v>130000</v>
      </c>
      <c r="L197" s="124">
        <v>45536</v>
      </c>
      <c r="M197" s="41">
        <v>45627</v>
      </c>
      <c r="N197" s="40" t="s">
        <v>142</v>
      </c>
      <c r="O197" s="42" t="s">
        <v>21</v>
      </c>
      <c r="P197" s="58" t="s">
        <v>43</v>
      </c>
      <c r="Q197" s="58" t="s">
        <v>43</v>
      </c>
      <c r="R197" s="42"/>
      <c r="S197" s="209"/>
    </row>
    <row r="198" spans="1:21" s="183" customFormat="1" ht="23.25" customHeight="1" x14ac:dyDescent="0.25">
      <c r="A198" s="156"/>
      <c r="B198" s="203"/>
      <c r="C198" s="203"/>
      <c r="D198" s="204" t="s">
        <v>83</v>
      </c>
      <c r="E198" s="203"/>
      <c r="F198" s="205"/>
      <c r="G198" s="148"/>
      <c r="H198" s="150"/>
      <c r="I198" s="148"/>
      <c r="J198" s="206"/>
      <c r="K198" s="151"/>
      <c r="L198" s="177"/>
      <c r="M198" s="177"/>
      <c r="N198" s="154"/>
      <c r="O198" s="159"/>
      <c r="P198" s="156"/>
      <c r="Q198" s="159"/>
      <c r="R198" s="159"/>
    </row>
    <row r="199" spans="1:21" s="25" customFormat="1" ht="34.5" customHeight="1" x14ac:dyDescent="0.25">
      <c r="A199" s="58">
        <v>148</v>
      </c>
      <c r="B199" s="101" t="s">
        <v>303</v>
      </c>
      <c r="C199" s="260" t="s">
        <v>304</v>
      </c>
      <c r="D199" s="106" t="s">
        <v>305</v>
      </c>
      <c r="E199" s="101" t="s">
        <v>544</v>
      </c>
      <c r="F199" s="101">
        <v>796</v>
      </c>
      <c r="G199" s="101" t="s">
        <v>36</v>
      </c>
      <c r="H199" s="101">
        <v>3</v>
      </c>
      <c r="I199" s="101">
        <v>5405000000</v>
      </c>
      <c r="J199" s="101" t="s">
        <v>27</v>
      </c>
      <c r="K199" s="136">
        <v>500000</v>
      </c>
      <c r="L199" s="124">
        <v>45566</v>
      </c>
      <c r="M199" s="116">
        <v>45627</v>
      </c>
      <c r="N199" s="40" t="s">
        <v>155</v>
      </c>
      <c r="O199" s="42" t="s">
        <v>21</v>
      </c>
      <c r="P199" s="58" t="s">
        <v>21</v>
      </c>
      <c r="Q199" s="58" t="s">
        <v>43</v>
      </c>
      <c r="R199" s="34"/>
      <c r="S199" s="29"/>
    </row>
    <row r="200" spans="1:21" s="183" customFormat="1" ht="23.25" customHeight="1" x14ac:dyDescent="0.25">
      <c r="A200" s="156"/>
      <c r="B200" s="203"/>
      <c r="C200" s="203"/>
      <c r="D200" s="204" t="s">
        <v>84</v>
      </c>
      <c r="E200" s="203"/>
      <c r="F200" s="205"/>
      <c r="G200" s="148"/>
      <c r="H200" s="150"/>
      <c r="I200" s="148"/>
      <c r="J200" s="206"/>
      <c r="K200" s="151"/>
      <c r="L200" s="177"/>
      <c r="M200" s="177"/>
      <c r="N200" s="154"/>
      <c r="O200" s="159"/>
      <c r="P200" s="156"/>
      <c r="Q200" s="159"/>
      <c r="R200" s="159"/>
    </row>
    <row r="201" spans="1:21" s="25" customFormat="1" ht="36" customHeight="1" x14ac:dyDescent="0.25">
      <c r="A201" s="51">
        <v>149</v>
      </c>
      <c r="B201" s="101" t="s">
        <v>126</v>
      </c>
      <c r="C201" s="101" t="s">
        <v>545</v>
      </c>
      <c r="D201" s="101" t="s">
        <v>127</v>
      </c>
      <c r="E201" s="101" t="s">
        <v>128</v>
      </c>
      <c r="F201" s="101">
        <v>792</v>
      </c>
      <c r="G201" s="101" t="s">
        <v>129</v>
      </c>
      <c r="H201" s="101">
        <v>577</v>
      </c>
      <c r="I201" s="101">
        <v>5405000000</v>
      </c>
      <c r="J201" s="101" t="s">
        <v>27</v>
      </c>
      <c r="K201" s="269">
        <f>H201*6000</f>
        <v>3462000</v>
      </c>
      <c r="L201" s="41">
        <v>45597</v>
      </c>
      <c r="M201" s="53">
        <v>45778</v>
      </c>
      <c r="N201" s="40" t="s">
        <v>44</v>
      </c>
      <c r="O201" s="42" t="s">
        <v>21</v>
      </c>
      <c r="P201" s="58" t="s">
        <v>43</v>
      </c>
      <c r="Q201" s="58" t="s">
        <v>43</v>
      </c>
      <c r="R201" s="51"/>
      <c r="S201" s="29"/>
    </row>
    <row r="202" spans="1:21" s="183" customFormat="1" ht="23.25" customHeight="1" x14ac:dyDescent="0.25">
      <c r="A202" s="156"/>
      <c r="B202" s="203"/>
      <c r="C202" s="203"/>
      <c r="D202" s="204" t="s">
        <v>85</v>
      </c>
      <c r="E202" s="203"/>
      <c r="F202" s="205"/>
      <c r="G202" s="148"/>
      <c r="H202" s="150"/>
      <c r="I202" s="148"/>
      <c r="J202" s="206"/>
      <c r="K202" s="151"/>
      <c r="L202" s="177"/>
      <c r="M202" s="177"/>
      <c r="N202" s="154"/>
      <c r="O202" s="159"/>
      <c r="P202" s="156"/>
      <c r="Q202" s="159"/>
      <c r="R202" s="159"/>
    </row>
    <row r="203" spans="1:21" s="9" customFormat="1" ht="28.5" customHeight="1" x14ac:dyDescent="0.25">
      <c r="A203" s="58">
        <v>150</v>
      </c>
      <c r="B203" s="101" t="s">
        <v>297</v>
      </c>
      <c r="C203" s="262" t="s">
        <v>306</v>
      </c>
      <c r="D203" s="299" t="s">
        <v>307</v>
      </c>
      <c r="E203" s="101" t="s">
        <v>308</v>
      </c>
      <c r="F203" s="40">
        <v>876</v>
      </c>
      <c r="G203" s="112" t="s">
        <v>32</v>
      </c>
      <c r="H203" s="101">
        <v>1</v>
      </c>
      <c r="I203" s="101">
        <v>5405000000</v>
      </c>
      <c r="J203" s="101" t="s">
        <v>27</v>
      </c>
      <c r="K203" s="135">
        <v>300000</v>
      </c>
      <c r="L203" s="116">
        <v>45627</v>
      </c>
      <c r="M203" s="116">
        <v>45992</v>
      </c>
      <c r="N203" s="40" t="s">
        <v>44</v>
      </c>
      <c r="O203" s="42" t="s">
        <v>21</v>
      </c>
      <c r="P203" s="58" t="s">
        <v>43</v>
      </c>
      <c r="Q203" s="58" t="s">
        <v>43</v>
      </c>
      <c r="R203" s="58"/>
      <c r="S203" s="33"/>
    </row>
    <row r="204" spans="1:21" s="66" customFormat="1" ht="45" customHeight="1" x14ac:dyDescent="0.25">
      <c r="A204" s="58">
        <v>151</v>
      </c>
      <c r="B204" s="101" t="s">
        <v>309</v>
      </c>
      <c r="C204" s="101" t="s">
        <v>391</v>
      </c>
      <c r="D204" s="111" t="s">
        <v>546</v>
      </c>
      <c r="E204" s="101" t="s">
        <v>125</v>
      </c>
      <c r="F204" s="40">
        <v>876</v>
      </c>
      <c r="G204" s="112" t="s">
        <v>32</v>
      </c>
      <c r="H204" s="101">
        <v>1</v>
      </c>
      <c r="I204" s="101">
        <v>5405000000</v>
      </c>
      <c r="J204" s="101" t="s">
        <v>27</v>
      </c>
      <c r="K204" s="137">
        <v>480000</v>
      </c>
      <c r="L204" s="116">
        <v>45628</v>
      </c>
      <c r="M204" s="116">
        <v>45993</v>
      </c>
      <c r="N204" s="106" t="s">
        <v>57</v>
      </c>
      <c r="O204" s="58" t="s">
        <v>21</v>
      </c>
      <c r="P204" s="58" t="s">
        <v>21</v>
      </c>
      <c r="Q204" s="58" t="s">
        <v>43</v>
      </c>
      <c r="R204" s="58"/>
      <c r="S204" s="33"/>
    </row>
    <row r="205" spans="1:21" s="66" customFormat="1" ht="28.5" customHeight="1" x14ac:dyDescent="0.25">
      <c r="A205" s="58">
        <v>152</v>
      </c>
      <c r="B205" s="102" t="s">
        <v>310</v>
      </c>
      <c r="C205" s="102" t="s">
        <v>311</v>
      </c>
      <c r="D205" s="106" t="s">
        <v>312</v>
      </c>
      <c r="E205" s="101" t="s">
        <v>313</v>
      </c>
      <c r="F205" s="44" t="s">
        <v>40</v>
      </c>
      <c r="G205" s="40" t="s">
        <v>36</v>
      </c>
      <c r="H205" s="120" t="s">
        <v>31</v>
      </c>
      <c r="I205" s="101">
        <v>5405000000</v>
      </c>
      <c r="J205" s="101" t="s">
        <v>27</v>
      </c>
      <c r="K205" s="137">
        <v>1200000</v>
      </c>
      <c r="L205" s="116">
        <v>45629</v>
      </c>
      <c r="M205" s="116">
        <v>45994</v>
      </c>
      <c r="N205" s="40" t="s">
        <v>142</v>
      </c>
      <c r="O205" s="42" t="s">
        <v>21</v>
      </c>
      <c r="P205" s="58" t="s">
        <v>43</v>
      </c>
      <c r="Q205" s="58" t="s">
        <v>43</v>
      </c>
      <c r="R205" s="58"/>
      <c r="S205" s="33"/>
    </row>
    <row r="206" spans="1:21" s="43" customFormat="1" ht="19.5" customHeight="1" x14ac:dyDescent="0.25">
      <c r="A206" s="146"/>
      <c r="B206" s="147"/>
      <c r="C206" s="147"/>
      <c r="D206" s="158" t="s">
        <v>73</v>
      </c>
      <c r="E206" s="149"/>
      <c r="F206" s="148"/>
      <c r="G206" s="148"/>
      <c r="H206" s="150"/>
      <c r="I206" s="148"/>
      <c r="J206" s="148"/>
      <c r="K206" s="151"/>
      <c r="L206" s="152"/>
      <c r="M206" s="153"/>
      <c r="N206" s="154"/>
      <c r="O206" s="155"/>
      <c r="P206" s="156"/>
      <c r="Q206" s="156"/>
      <c r="R206" s="156"/>
      <c r="S206" s="157"/>
    </row>
    <row r="207" spans="1:21" s="210" customFormat="1" ht="33.75" x14ac:dyDescent="0.25">
      <c r="A207" s="58">
        <v>153</v>
      </c>
      <c r="B207" s="101" t="s">
        <v>37</v>
      </c>
      <c r="C207" s="101" t="s">
        <v>52</v>
      </c>
      <c r="D207" s="101" t="s">
        <v>38</v>
      </c>
      <c r="E207" s="56" t="s">
        <v>39</v>
      </c>
      <c r="F207" s="44" t="s">
        <v>40</v>
      </c>
      <c r="G207" s="40" t="s">
        <v>36</v>
      </c>
      <c r="H207" s="120" t="s">
        <v>31</v>
      </c>
      <c r="I207" s="40">
        <f t="shared" ref="I207:I208" si="11">$E$15</f>
        <v>5405000000</v>
      </c>
      <c r="J207" s="40" t="s">
        <v>27</v>
      </c>
      <c r="K207" s="135">
        <v>7727920</v>
      </c>
      <c r="L207" s="124">
        <v>45748</v>
      </c>
      <c r="M207" s="124">
        <v>46174</v>
      </c>
      <c r="N207" s="106" t="s">
        <v>57</v>
      </c>
      <c r="O207" s="58" t="s">
        <v>21</v>
      </c>
      <c r="P207" s="58" t="s">
        <v>21</v>
      </c>
      <c r="Q207" s="58" t="s">
        <v>43</v>
      </c>
      <c r="R207" s="58"/>
      <c r="S207" s="209"/>
    </row>
    <row r="208" spans="1:21" s="210" customFormat="1" ht="27.75" customHeight="1" x14ac:dyDescent="0.25">
      <c r="A208" s="58">
        <v>154</v>
      </c>
      <c r="B208" s="112" t="s">
        <v>54</v>
      </c>
      <c r="C208" s="112" t="s">
        <v>516</v>
      </c>
      <c r="D208" s="101" t="s">
        <v>53</v>
      </c>
      <c r="E208" s="101" t="s">
        <v>56</v>
      </c>
      <c r="F208" s="44" t="s">
        <v>40</v>
      </c>
      <c r="G208" s="40" t="s">
        <v>36</v>
      </c>
      <c r="H208" s="120">
        <v>2000</v>
      </c>
      <c r="I208" s="40">
        <f t="shared" si="11"/>
        <v>5405000000</v>
      </c>
      <c r="J208" s="40" t="s">
        <v>27</v>
      </c>
      <c r="K208" s="136">
        <v>400000</v>
      </c>
      <c r="L208" s="124">
        <v>45749</v>
      </c>
      <c r="M208" s="124">
        <v>45901</v>
      </c>
      <c r="N208" s="106" t="s">
        <v>55</v>
      </c>
      <c r="O208" s="58" t="s">
        <v>21</v>
      </c>
      <c r="P208" s="58" t="s">
        <v>21</v>
      </c>
      <c r="Q208" s="58" t="s">
        <v>43</v>
      </c>
      <c r="R208" s="58"/>
      <c r="S208" s="209"/>
    </row>
    <row r="209" spans="1:19" s="264" customFormat="1" ht="19.5" customHeight="1" x14ac:dyDescent="0.25">
      <c r="A209" s="146"/>
      <c r="B209" s="147"/>
      <c r="C209" s="147"/>
      <c r="D209" s="158" t="s">
        <v>91</v>
      </c>
      <c r="E209" s="149"/>
      <c r="F209" s="148"/>
      <c r="G209" s="148"/>
      <c r="H209" s="150"/>
      <c r="I209" s="148"/>
      <c r="J209" s="148"/>
      <c r="K209" s="151"/>
      <c r="L209" s="152"/>
      <c r="M209" s="153"/>
      <c r="N209" s="154"/>
      <c r="O209" s="155"/>
      <c r="P209" s="156"/>
      <c r="Q209" s="156"/>
      <c r="R209" s="156"/>
      <c r="S209" s="263"/>
    </row>
    <row r="210" spans="1:19" s="210" customFormat="1" ht="45" x14ac:dyDescent="0.25">
      <c r="A210" s="58">
        <v>155</v>
      </c>
      <c r="B210" s="101" t="s">
        <v>48</v>
      </c>
      <c r="C210" s="101" t="s">
        <v>547</v>
      </c>
      <c r="D210" s="101" t="s">
        <v>47</v>
      </c>
      <c r="E210" s="101" t="s">
        <v>49</v>
      </c>
      <c r="F210" s="44" t="s">
        <v>42</v>
      </c>
      <c r="G210" s="40" t="s">
        <v>32</v>
      </c>
      <c r="H210" s="50">
        <v>1</v>
      </c>
      <c r="I210" s="40">
        <f t="shared" ref="I210" si="12">$E$15</f>
        <v>5405000000</v>
      </c>
      <c r="J210" s="40" t="s">
        <v>27</v>
      </c>
      <c r="K210" s="136"/>
      <c r="L210" s="124">
        <v>46113</v>
      </c>
      <c r="M210" s="124">
        <v>46478</v>
      </c>
      <c r="N210" s="40" t="s">
        <v>63</v>
      </c>
      <c r="O210" s="58" t="s">
        <v>21</v>
      </c>
      <c r="P210" s="58" t="s">
        <v>21</v>
      </c>
      <c r="Q210" s="58" t="s">
        <v>43</v>
      </c>
      <c r="R210" s="58"/>
      <c r="S210" s="209"/>
    </row>
    <row r="211" spans="1:19" s="210" customFormat="1" ht="33.75" x14ac:dyDescent="0.25">
      <c r="A211" s="58">
        <v>156</v>
      </c>
      <c r="B211" s="112" t="s">
        <v>315</v>
      </c>
      <c r="C211" s="112" t="s">
        <v>314</v>
      </c>
      <c r="D211" s="101" t="s">
        <v>58</v>
      </c>
      <c r="E211" s="101" t="s">
        <v>34</v>
      </c>
      <c r="F211" s="44" t="s">
        <v>42</v>
      </c>
      <c r="G211" s="40" t="s">
        <v>32</v>
      </c>
      <c r="H211" s="50">
        <v>1</v>
      </c>
      <c r="I211" s="40">
        <f t="shared" ref="I211:I212" si="13">$E$15</f>
        <v>5405000000</v>
      </c>
      <c r="J211" s="40" t="s">
        <v>27</v>
      </c>
      <c r="K211" s="136">
        <v>13298974</v>
      </c>
      <c r="L211" s="124">
        <v>46235</v>
      </c>
      <c r="M211" s="124">
        <v>46569</v>
      </c>
      <c r="N211" s="40" t="s">
        <v>63</v>
      </c>
      <c r="O211" s="42" t="s">
        <v>21</v>
      </c>
      <c r="P211" s="58" t="s">
        <v>21</v>
      </c>
      <c r="Q211" s="58" t="s">
        <v>43</v>
      </c>
      <c r="R211" s="58"/>
      <c r="S211" s="209"/>
    </row>
    <row r="212" spans="1:19" s="66" customFormat="1" ht="45" x14ac:dyDescent="0.25">
      <c r="A212" s="58">
        <v>157</v>
      </c>
      <c r="B212" s="101" t="s">
        <v>60</v>
      </c>
      <c r="C212" s="101" t="s">
        <v>548</v>
      </c>
      <c r="D212" s="101" t="s">
        <v>61</v>
      </c>
      <c r="E212" s="101" t="s">
        <v>72</v>
      </c>
      <c r="F212" s="44" t="s">
        <v>40</v>
      </c>
      <c r="G212" s="40" t="s">
        <v>36</v>
      </c>
      <c r="H212" s="50">
        <v>6</v>
      </c>
      <c r="I212" s="40">
        <f t="shared" si="13"/>
        <v>5405000000</v>
      </c>
      <c r="J212" s="40" t="s">
        <v>27</v>
      </c>
      <c r="K212" s="136">
        <v>250000</v>
      </c>
      <c r="L212" s="124">
        <v>46023</v>
      </c>
      <c r="M212" s="124">
        <v>46419</v>
      </c>
      <c r="N212" s="40" t="s">
        <v>62</v>
      </c>
      <c r="O212" s="42" t="s">
        <v>21</v>
      </c>
      <c r="P212" s="58" t="s">
        <v>21</v>
      </c>
      <c r="Q212" s="58" t="s">
        <v>43</v>
      </c>
      <c r="R212" s="58"/>
      <c r="S212" s="26"/>
    </row>
    <row r="215" spans="1:19" s="25" customFormat="1" ht="15" x14ac:dyDescent="0.25">
      <c r="A215" s="24"/>
      <c r="B215" s="23"/>
      <c r="C215" s="23"/>
      <c r="D215" s="103"/>
      <c r="E215" s="103"/>
      <c r="F215" s="103"/>
      <c r="G215" s="103"/>
      <c r="H215" s="128"/>
      <c r="I215" s="23"/>
      <c r="J215" s="23"/>
      <c r="K215" s="93"/>
      <c r="L215" s="117"/>
      <c r="M215" s="125"/>
      <c r="N215" s="130"/>
      <c r="O215" s="24"/>
      <c r="P215" s="24"/>
      <c r="Q215" s="24"/>
      <c r="R215" s="24"/>
      <c r="S215" s="27"/>
    </row>
    <row r="241" spans="1:19" customFormat="1" ht="15" collapsed="1" x14ac:dyDescent="0.25">
      <c r="A241" s="13"/>
      <c r="B241" s="13"/>
      <c r="C241" s="13"/>
      <c r="D241" s="99"/>
      <c r="E241" s="99"/>
      <c r="F241" s="70"/>
      <c r="G241" s="99"/>
      <c r="H241" s="87"/>
      <c r="I241" s="13"/>
      <c r="J241" s="13"/>
      <c r="K241" s="94"/>
      <c r="L241" s="118"/>
      <c r="M241" s="126"/>
      <c r="N241" s="99"/>
      <c r="O241" s="16"/>
      <c r="P241" s="70"/>
      <c r="Q241" s="70"/>
      <c r="R241" s="16"/>
      <c r="S241" s="13"/>
    </row>
    <row r="242" spans="1:19" customFormat="1" ht="15" x14ac:dyDescent="0.25">
      <c r="A242" s="13"/>
      <c r="B242" s="13"/>
      <c r="C242" s="13"/>
      <c r="D242" s="99"/>
      <c r="E242" s="99"/>
      <c r="F242" s="70"/>
      <c r="G242" s="99"/>
      <c r="H242" s="87"/>
      <c r="I242" s="13"/>
      <c r="J242" s="13"/>
      <c r="K242" s="94"/>
      <c r="L242" s="118"/>
      <c r="M242" s="126"/>
      <c r="N242" s="99"/>
      <c r="O242" s="16"/>
      <c r="P242" s="70"/>
      <c r="Q242" s="70"/>
      <c r="R242" s="16"/>
      <c r="S242" s="13"/>
    </row>
    <row r="243" spans="1:19" customFormat="1" ht="15" x14ac:dyDescent="0.25">
      <c r="A243" s="13"/>
      <c r="B243" s="13"/>
      <c r="C243" s="13"/>
      <c r="D243" s="99"/>
      <c r="E243" s="99"/>
      <c r="F243" s="70"/>
      <c r="G243" s="99"/>
      <c r="H243" s="87"/>
      <c r="I243" s="13"/>
      <c r="J243" s="13"/>
      <c r="K243" s="94"/>
      <c r="L243" s="118"/>
      <c r="M243" s="126"/>
      <c r="N243" s="99"/>
      <c r="O243" s="16"/>
      <c r="P243" s="70"/>
      <c r="Q243" s="70"/>
      <c r="R243" s="16"/>
      <c r="S243" s="13"/>
    </row>
    <row r="244" spans="1:19" s="9" customFormat="1" ht="39" customHeight="1" collapsed="1" x14ac:dyDescent="0.25">
      <c r="A244" s="17"/>
      <c r="B244" s="18"/>
      <c r="C244" s="19"/>
      <c r="D244" s="73"/>
      <c r="E244" s="72"/>
      <c r="F244" s="72"/>
      <c r="G244" s="73"/>
      <c r="H244" s="88"/>
      <c r="I244" s="20"/>
      <c r="J244" s="20"/>
      <c r="K244" s="95"/>
      <c r="L244" s="74"/>
      <c r="M244" s="74"/>
      <c r="N244" s="72"/>
      <c r="O244" s="19"/>
      <c r="P244" s="71"/>
      <c r="Q244" s="71"/>
      <c r="R244" s="19"/>
    </row>
    <row r="245" spans="1:19" s="9" customFormat="1" ht="39" customHeight="1" collapsed="1" x14ac:dyDescent="0.25">
      <c r="A245" s="17"/>
      <c r="B245" s="18"/>
      <c r="C245" s="19"/>
      <c r="D245" s="73"/>
      <c r="E245" s="72"/>
      <c r="F245" s="72"/>
      <c r="G245" s="73"/>
      <c r="H245" s="88"/>
      <c r="I245" s="20"/>
      <c r="J245" s="20"/>
      <c r="K245" s="95"/>
      <c r="L245" s="74"/>
      <c r="M245" s="74"/>
      <c r="N245" s="72"/>
      <c r="O245" s="19"/>
      <c r="P245" s="71"/>
      <c r="Q245" s="71"/>
      <c r="R245" s="19"/>
    </row>
    <row r="246" spans="1:19" s="9" customFormat="1" ht="39" customHeight="1" collapsed="1" x14ac:dyDescent="0.25">
      <c r="A246" s="17"/>
      <c r="B246" s="18"/>
      <c r="C246" s="19"/>
      <c r="D246" s="73"/>
      <c r="E246" s="72"/>
      <c r="F246" s="72"/>
      <c r="G246" s="73"/>
      <c r="H246" s="88"/>
      <c r="I246" s="20"/>
      <c r="J246" s="20"/>
      <c r="K246" s="95"/>
      <c r="L246" s="74"/>
      <c r="M246" s="74"/>
      <c r="N246" s="72"/>
      <c r="O246" s="19"/>
      <c r="P246" s="71"/>
      <c r="Q246" s="71"/>
      <c r="R246" s="19"/>
    </row>
    <row r="247" spans="1:19" customFormat="1" ht="15" x14ac:dyDescent="0.25">
      <c r="A247" s="21"/>
      <c r="B247" s="21"/>
      <c r="C247" s="21"/>
      <c r="D247" s="100"/>
      <c r="E247" s="100"/>
      <c r="F247" s="75"/>
      <c r="G247" s="100"/>
      <c r="H247" s="89"/>
      <c r="I247" s="21"/>
      <c r="J247" s="21"/>
      <c r="K247" s="96"/>
      <c r="L247" s="119"/>
      <c r="M247" s="127"/>
      <c r="N247" s="100"/>
      <c r="O247" s="22"/>
      <c r="P247" s="75"/>
      <c r="Q247" s="75"/>
      <c r="R247" s="22"/>
      <c r="S247" s="13"/>
    </row>
  </sheetData>
  <autoFilter ref="A25:R239">
    <sortState ref="A26:S202">
      <sortCondition ref="A25:A202"/>
    </sortState>
  </autoFilter>
  <mergeCells count="40">
    <mergeCell ref="A17:A24"/>
    <mergeCell ref="B17:B24"/>
    <mergeCell ref="C17:C24"/>
    <mergeCell ref="D17:M18"/>
    <mergeCell ref="N17:N24"/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D19:D24"/>
    <mergeCell ref="E19:E24"/>
    <mergeCell ref="F19:G20"/>
    <mergeCell ref="H19:H24"/>
    <mergeCell ref="O17:O24"/>
    <mergeCell ref="R17:R24"/>
    <mergeCell ref="P17:P24"/>
    <mergeCell ref="Q17:Q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  <hyperlink ref="D184" r:id="rId2" display="https://classifikators.ru/okpd/79.11.1"/>
    <hyperlink ref="C203" r:id="rId3" display="https://www.google.com/url?sa=t&amp;rct=j&amp;q=&amp;esrc=s&amp;source=web&amp;cd=&amp;cad=rja&amp;uact=8&amp;ved=2ahUKEwiAtZD918mCAxVHExAIHWuoAcYQFnoECAoQAQ&amp;url=https%3A%2F%2Fsynapsenet.ru%2Fokpd2%2F84.24.11.000%2Fuslugi-organov-ohrani-pravoporyadka&amp;usg=AOvVaw2x1_HzVoZ1oNEBmi_gSsUS&amp;opi=89978449"/>
    <hyperlink ref="C124" r:id="rId4" display="https://okpd2.com/klassifikator/kod-okpd2-31-01-12.html"/>
  </hyperlinks>
  <pageMargins left="0.25" right="0.25" top="0.75" bottom="0.75" header="0.3" footer="0.3"/>
  <pageSetup paperSize="9" scale="61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АО МАВ на 2024</vt:lpstr>
      <vt:lpstr>'План АО МАВ на 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Оксана Викторовна Бочкаева</cp:lastModifiedBy>
  <cp:lastPrinted>2023-12-26T00:49:55Z</cp:lastPrinted>
  <dcterms:created xsi:type="dcterms:W3CDTF">2022-11-18T04:49:19Z</dcterms:created>
  <dcterms:modified xsi:type="dcterms:W3CDTF">2024-04-11T06:55:21Z</dcterms:modified>
</cp:coreProperties>
</file>